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5.Mechkul\Tablici_zem\"/>
    </mc:Choice>
  </mc:AlternateContent>
  <xr:revisionPtr revIDLastSave="0" documentId="13_ncr:1_{62194F01-0858-488B-BFB5-1881388E8E9B}" xr6:coauthVersionLast="47" xr6:coauthVersionMax="47" xr10:uidLastSave="{00000000-0000-0000-0000-000000000000}"/>
  <bookViews>
    <workbookView xWindow="-120" yWindow="-120" windowWidth="29040" windowHeight="15840" activeTab="3" xr2:uid="{103E40B9-9D7B-4A0F-8E92-05150D711B94}"/>
  </bookViews>
  <sheets>
    <sheet name="1_3" sheetId="1" r:id="rId1"/>
    <sheet name="4_5" sheetId="2" r:id="rId2"/>
    <sheet name="6_7" sheetId="3" r:id="rId3"/>
    <sheet name="8" sheetId="4" r:id="rId4"/>
    <sheet name="pom" sheetId="5" r:id="rId5"/>
  </sheets>
  <definedNames>
    <definedName name="_xlnm._FilterDatabase" localSheetId="4" hidden="1">pom!$A$1:$G$71</definedName>
    <definedName name="BAL_TER" localSheetId="1">'4_5'!$A$12:$E$15</definedName>
    <definedName name="BAL_TER_1" localSheetId="2">'6_7'!$A$18:$E$18</definedName>
    <definedName name="BAL_TER_4" localSheetId="1">'4_5'!$A$27:$E$27</definedName>
    <definedName name="BAL_TER_4" localSheetId="2">'6_7'!$A$29:$E$29</definedName>
  </definedNames>
  <calcPr calcId="191029"/>
</workbook>
</file>

<file path=xl/calcChain.xml><?xml version="1.0" encoding="utf-8"?>
<calcChain xmlns="http://schemas.openxmlformats.org/spreadsheetml/2006/main">
  <c r="J51" i="4" l="1"/>
  <c r="I51" i="4"/>
  <c r="H51" i="4"/>
  <c r="G51" i="4"/>
  <c r="F51" i="4"/>
  <c r="E51" i="4"/>
  <c r="D51" i="4"/>
  <c r="C51" i="4"/>
  <c r="J34" i="4"/>
  <c r="I34" i="4"/>
  <c r="H34" i="4"/>
  <c r="G34" i="4"/>
  <c r="F34" i="4"/>
  <c r="E34" i="4"/>
  <c r="D34" i="4"/>
  <c r="C34" i="4"/>
  <c r="J17" i="4"/>
  <c r="I17" i="4"/>
  <c r="H17" i="4"/>
  <c r="G17" i="4"/>
  <c r="F17" i="4"/>
  <c r="E17" i="4"/>
  <c r="D17" i="4"/>
  <c r="C17" i="4"/>
  <c r="G18" i="3"/>
  <c r="F18" i="3"/>
  <c r="E18" i="3"/>
  <c r="D18" i="3"/>
  <c r="C18" i="3"/>
  <c r="C52" i="4" l="1"/>
  <c r="E52" i="4"/>
  <c r="C35" i="4"/>
  <c r="E35" i="4"/>
  <c r="E18" i="4"/>
  <c r="G31" i="2"/>
  <c r="F31" i="2"/>
  <c r="E31" i="2"/>
  <c r="D31" i="2"/>
  <c r="C31" i="2"/>
  <c r="G15" i="2"/>
  <c r="F15" i="2"/>
  <c r="E15" i="2"/>
  <c r="D15" i="2"/>
  <c r="G29" i="3"/>
  <c r="F29" i="3"/>
  <c r="E29" i="3"/>
  <c r="D29" i="3"/>
  <c r="C29" i="3"/>
  <c r="C15" i="2"/>
  <c r="C18" i="4" l="1"/>
  <c r="G73" i="5" l="1"/>
  <c r="E73" i="5"/>
  <c r="D73" i="5"/>
  <c r="H24" i="1"/>
  <c r="G70" i="1" l="1"/>
  <c r="F70" i="1"/>
  <c r="H69" i="1"/>
  <c r="G61" i="1"/>
  <c r="F61" i="1"/>
  <c r="H60" i="1"/>
  <c r="H15" i="1"/>
  <c r="H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14" i="1"/>
  <c r="G52" i="1"/>
  <c r="F52" i="1"/>
  <c r="H61" i="1" l="1"/>
  <c r="H70" i="1"/>
  <c r="H5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1000000}" name="BAL_TER1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4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<sst xmlns="http://schemas.openxmlformats.org/spreadsheetml/2006/main" count="609" uniqueCount="169">
  <si>
    <t>Имот</t>
  </si>
  <si>
    <t>1.20</t>
  </si>
  <si>
    <t>Земеделска територия</t>
  </si>
  <si>
    <t>За селскостопански, горски, ведомствен път</t>
  </si>
  <si>
    <t>ОБЩИНА СИМИТЛИ-Т</t>
  </si>
  <si>
    <t>Нива</t>
  </si>
  <si>
    <t>АНДРЕЙ СТОЯНОВ ДИМИТРОВ</t>
  </si>
  <si>
    <t>ОБЩИНА СИМИТЛИ</t>
  </si>
  <si>
    <t>1.41</t>
  </si>
  <si>
    <t>Друг вид земеделска земя</t>
  </si>
  <si>
    <t>1.43</t>
  </si>
  <si>
    <t>"МИКРОН КОНСУЛТ"ЕООД</t>
  </si>
  <si>
    <t>1.60</t>
  </si>
  <si>
    <t>1.67</t>
  </si>
  <si>
    <t>1.81</t>
  </si>
  <si>
    <t>ВЕЛЬО МЛАДЕНОВ СВЕТЕЦОВ</t>
  </si>
  <si>
    <t>ГЕОРГИ ЛАЗАРОВ ЦРЪНГАЛОВ</t>
  </si>
  <si>
    <t>1.321</t>
  </si>
  <si>
    <t>Територия, заета от води и водни обекти</t>
  </si>
  <si>
    <t>Водно течение, река</t>
  </si>
  <si>
    <t>ДЪРЖАВАТА-МОСВ</t>
  </si>
  <si>
    <t>1.364</t>
  </si>
  <si>
    <t>СТОЯН ДИМИТРОВ РАДЕВ</t>
  </si>
  <si>
    <t>1.365</t>
  </si>
  <si>
    <t>1.366</t>
  </si>
  <si>
    <t>АСЕН ЛАЗАРОВ ДИМИТРОВ</t>
  </si>
  <si>
    <t>1.372</t>
  </si>
  <si>
    <t>ГЕОРГИ ВАСИЛЕВ ЛАЧОВ</t>
  </si>
  <si>
    <t>1.384</t>
  </si>
  <si>
    <t>1.385</t>
  </si>
  <si>
    <t>1.386</t>
  </si>
  <si>
    <t>Ливада</t>
  </si>
  <si>
    <t>НИКОЛА АНДОНОВ ИЩЕВ</t>
  </si>
  <si>
    <t>1.397</t>
  </si>
  <si>
    <t>1.399</t>
  </si>
  <si>
    <t>Пасище</t>
  </si>
  <si>
    <t>1.412</t>
  </si>
  <si>
    <t>Територия на транспорта</t>
  </si>
  <si>
    <t>За местен път</t>
  </si>
  <si>
    <t>1.735</t>
  </si>
  <si>
    <t>2.343</t>
  </si>
  <si>
    <t>БОРИС ИВАНОВ МИЛАЙКОВ</t>
  </si>
  <si>
    <t>2.345</t>
  </si>
  <si>
    <t>СТОЯН ИЛИЕВ НИКОВ</t>
  </si>
  <si>
    <t>2.353</t>
  </si>
  <si>
    <t>2.354</t>
  </si>
  <si>
    <t>2.355</t>
  </si>
  <si>
    <t>2.357</t>
  </si>
  <si>
    <t>ХРИСТО ЙОРДАНОВ КОКЬОВ</t>
  </si>
  <si>
    <t>2.358</t>
  </si>
  <si>
    <t>2.377</t>
  </si>
  <si>
    <t>2.378</t>
  </si>
  <si>
    <t>2.379</t>
  </si>
  <si>
    <t>2.389</t>
  </si>
  <si>
    <t>2.392</t>
  </si>
  <si>
    <t>2.402</t>
  </si>
  <si>
    <t>2.410</t>
  </si>
  <si>
    <t>2.707</t>
  </si>
  <si>
    <t>50.398</t>
  </si>
  <si>
    <t>50.407</t>
  </si>
  <si>
    <t>50.469</t>
  </si>
  <si>
    <t>50.687</t>
  </si>
  <si>
    <t>собственост</t>
  </si>
  <si>
    <t>Държавна частна</t>
  </si>
  <si>
    <t>Общинска публична</t>
  </si>
  <si>
    <t>Общинска частна</t>
  </si>
  <si>
    <t>Обществени организации</t>
  </si>
  <si>
    <t>Частна</t>
  </si>
  <si>
    <t>Държавна публична</t>
  </si>
  <si>
    <t>К205</t>
  </si>
  <si>
    <t>000024987</t>
  </si>
  <si>
    <t>200121064</t>
  </si>
  <si>
    <t>К154</t>
  </si>
  <si>
    <t>К208</t>
  </si>
  <si>
    <t>К179</t>
  </si>
  <si>
    <t>К229</t>
  </si>
  <si>
    <t>К116</t>
  </si>
  <si>
    <t>2711210081</t>
  </si>
  <si>
    <t>К28</t>
  </si>
  <si>
    <t>К72</t>
  </si>
  <si>
    <t>К136</t>
  </si>
  <si>
    <t>К152</t>
  </si>
  <si>
    <t>К95</t>
  </si>
  <si>
    <t>К132</t>
  </si>
  <si>
    <t>РЕГИСТЪР НА ИМОТИ С ТРАЙНО ЗАСЕГНАТА ПЛОЩ</t>
  </si>
  <si>
    <t>I. ЗЕМЕДЕЛСКА ТЕРИТОРИЯ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</si>
  <si>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</si>
  <si>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</si>
  <si>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</si>
  <si>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</si>
  <si>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</si>
  <si>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</si>
  <si>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</si>
  <si>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</si>
  <si>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</si>
  <si>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</si>
  <si>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</si>
  <si>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</si>
  <si>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</si>
  <si>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</si>
  <si>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</si>
  <si>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</si>
  <si>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</si>
  <si>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три имена / име на юридическо лице</t>
  </si>
  <si>
    <t>ЕГН / Вх. №</t>
  </si>
  <si>
    <t>дка</t>
  </si>
  <si>
    <t>Общо площи (дка):</t>
  </si>
  <si>
    <t>II. ТЕРИТОРИЯ НА ТРАНСПОРТА</t>
  </si>
  <si>
    <t>Брой имоти: 1</t>
  </si>
  <si>
    <t>III. ТЕРИТОРИЯ ЗАЕТА ОТ ВОДИ И ВОДНИ ОБЕКТИ</t>
  </si>
  <si>
    <t>Землище на с.Мечкул  ЕКАТТЕ  48012</t>
  </si>
  <si>
    <t>Таблица №2</t>
  </si>
  <si>
    <t>Таблица №3</t>
  </si>
  <si>
    <t>НИКОЛА СТОЯНОВ ЧАКЪРОВ</t>
  </si>
  <si>
    <t>К98</t>
  </si>
  <si>
    <t>Брой имоти: 38</t>
  </si>
  <si>
    <t>Баланс на територията по предназначение</t>
  </si>
  <si>
    <t>Таблица №5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</si>
  <si>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</si>
  <si>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</si>
  <si>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</si>
  <si>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</si>
  <si>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</si>
  <si>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</si>
  <si>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</si>
  <si>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</si>
  <si>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</si>
  <si>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</si>
  <si>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Територия заета от води и водни обекти</t>
  </si>
  <si>
    <t>ВСИЧКО</t>
  </si>
  <si>
    <t>Баланс на територията по начин на трайно ползване</t>
  </si>
  <si>
    <t>Таблица №6</t>
  </si>
  <si>
    <t>Код ЕК -</t>
  </si>
  <si>
    <t xml:space="preserve"> Начин на трайно ползване</t>
  </si>
  <si>
    <t>2220 За местен път</t>
  </si>
  <si>
    <t>2230 За селскостопански, горски, ведомствен път</t>
  </si>
  <si>
    <t>2500 Нива</t>
  </si>
  <si>
    <t>2800 Пасище</t>
  </si>
  <si>
    <t>Баланс на територията по видове собственост</t>
  </si>
  <si>
    <t>Таблица №7</t>
  </si>
  <si>
    <t>Вид собственост</t>
  </si>
  <si>
    <t>Баланс на територията по категория на земята</t>
  </si>
  <si>
    <t>Категория на земята</t>
  </si>
  <si>
    <t>без категория</t>
  </si>
  <si>
    <t>Баланс на територията по начин на трайно ползване, категория и собственост</t>
  </si>
  <si>
    <t>/ трайно засегната площ /</t>
  </si>
  <si>
    <t>Начин на трайно ползване / ЕКК /</t>
  </si>
  <si>
    <t>КАТЕГОРИЯ</t>
  </si>
  <si>
    <t>СОБСТВЕНОСТ</t>
  </si>
  <si>
    <t>частна</t>
  </si>
  <si>
    <t>общинска (ч)</t>
  </si>
  <si>
    <t>общинска (п)</t>
  </si>
  <si>
    <t>ОБЩО:</t>
  </si>
  <si>
    <t>ВСИЧКО:</t>
  </si>
  <si>
    <t>/ площ за промяна на предназначението /</t>
  </si>
  <si>
    <t>/ площ за обезщетяване /</t>
  </si>
  <si>
    <t>2700 Ливада</t>
  </si>
  <si>
    <t>3100 Водно течение, река</t>
  </si>
  <si>
    <t>2830 Друг вид земеделска земя</t>
  </si>
  <si>
    <t>Таблица №4</t>
  </si>
  <si>
    <t>Таблица №8.1</t>
  </si>
  <si>
    <t>Таблица №8.2</t>
  </si>
  <si>
    <t>Таблица №8.3</t>
  </si>
  <si>
    <t>държавна (ч)</t>
  </si>
  <si>
    <t>държавна (п)</t>
  </si>
  <si>
    <t>обществени организации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</si>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</sst>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indent="1"/>
    </xf>
    <xf numFmtId="165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indent="1"/>
    </xf>
    <xf numFmtId="164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4" fontId="2" fillId="0" borderId="5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15" xfId="0" applyNumberFormat="1" applyFon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164" fontId="5" fillId="0" borderId="11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0" xfId="0" applyNumberFormat="1" applyFont="1"/>
    <xf numFmtId="1" fontId="5" fillId="0" borderId="16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right" vertical="center"/>
    </xf>
    <xf numFmtId="164" fontId="5" fillId="0" borderId="19" xfId="0" applyNumberFormat="1" applyFont="1" applyBorder="1" applyAlignment="1">
      <alignment horizontal="right" vertical="center"/>
    </xf>
    <xf numFmtId="164" fontId="5" fillId="0" borderId="22" xfId="0" applyNumberFormat="1" applyFont="1" applyBorder="1" applyAlignment="1">
      <alignment horizontal="right" vertical="center"/>
    </xf>
    <xf numFmtId="164" fontId="5" fillId="0" borderId="16" xfId="0" applyNumberFormat="1" applyFont="1" applyBorder="1" applyAlignment="1">
      <alignment vertical="center"/>
    </xf>
    <xf numFmtId="164" fontId="5" fillId="0" borderId="16" xfId="0" applyNumberFormat="1" applyFont="1" applyBorder="1"/>
    <xf numFmtId="1" fontId="5" fillId="0" borderId="5" xfId="0" applyNumberFormat="1" applyFont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horizontal="left" vertical="center" wrapText="1" indent="1"/>
    </xf>
    <xf numFmtId="0" fontId="2" fillId="0" borderId="7" xfId="0" applyFont="1" applyBorder="1" applyAlignment="1">
      <alignment horizontal="left" vertical="center" indent="1"/>
    </xf>
    <xf numFmtId="0" fontId="5" fillId="0" borderId="17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right" vertical="center"/>
    </xf>
    <xf numFmtId="164" fontId="5" fillId="0" borderId="2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2" fontId="2" fillId="0" borderId="5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8" fillId="0" borderId="20" xfId="0" applyNumberFormat="1" applyFont="1" applyBorder="1" applyAlignment="1">
      <alignment horizontal="right" vertical="center"/>
    </xf>
    <xf numFmtId="164" fontId="8" fillId="0" borderId="21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54D937EA-AA9B-417B-BD12-87911B7402EE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B75EA696-3D26-4E1F-ABBC-4BB2621C361E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4" xr16:uid="{10C509BC-AA7E-4881-9919-1AACA1210EA8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3" xr16:uid="{FAEF78B4-72DE-436E-AD66-81EA07CDC2F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L70"/>
  <sheetViews>
    <sheetView topLeftCell="A13" zoomScaleNormal="100" workbookViewId="0">
      <selection activeCell="D20" sqref="D20"/>
    </sheetView>
  </sheetViews>
  <sheetFormatPr defaultRowHeight="15" x14ac:dyDescent="0.25"/>
  <cols>
    <col min="1" max="1" width="6.7109375" customWidth="1"/>
    <col min="2" max="2" width="8.28515625" customWidth="1"/>
    <col min="3" max="3" width="22.7109375" customWidth="1"/>
    <col min="4" max="4" width="21.85546875" bestFit="1" customWidth="1"/>
    <col min="5" max="5" width="7.7109375" customWidth="1"/>
    <col min="6" max="6" width="12.7109375" customWidth="1"/>
    <col min="7" max="7" width="14.7109375" customWidth="1"/>
    <col min="8" max="8" width="10.7109375" customWidth="1"/>
    <col min="9" max="9" width="19.7109375" customWidth="1"/>
    <col min="10" max="10" width="33.42578125" bestFit="1" customWidth="1"/>
    <col min="11" max="11" width="14.28515625" customWidth="1"/>
  </cols>
  <sheetData>
    <row r="1" spans="1:12" ht="15.75" x14ac:dyDescent="0.25">
      <c r="A1" s="110" t="s">
        <v>84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2" ht="15.75" x14ac:dyDescent="0.25">
      <c r="A3" s="110" t="s">
        <v>166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12" ht="15.75" x14ac:dyDescent="0.25">
      <c r="A4" s="110" t="s">
        <v>167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</row>
    <row r="5" spans="1:12" ht="15.75" x14ac:dyDescent="0.25">
      <c r="A5" s="110" t="s">
        <v>168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</row>
    <row r="6" spans="1:12" ht="15.75" x14ac:dyDescent="0.25">
      <c r="A6" s="4"/>
      <c r="B6" s="1"/>
      <c r="C6" s="5"/>
      <c r="D6" s="1"/>
      <c r="E6" s="1"/>
      <c r="F6" s="1"/>
      <c r="G6" s="1"/>
      <c r="H6" s="6"/>
      <c r="I6" s="7"/>
      <c r="J6" s="7"/>
      <c r="K6" s="3"/>
    </row>
    <row r="7" spans="1:12" ht="15.75" x14ac:dyDescent="0.25">
      <c r="A7" s="110" t="s">
        <v>110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</row>
    <row r="8" spans="1:12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5.75" x14ac:dyDescent="0.25">
      <c r="A9" s="111" t="s">
        <v>85</v>
      </c>
      <c r="B9" s="111"/>
      <c r="C9" s="111"/>
      <c r="D9" s="111"/>
      <c r="E9" s="111"/>
      <c r="F9" s="1"/>
      <c r="G9" s="1"/>
      <c r="H9" s="1"/>
      <c r="I9" s="1"/>
      <c r="J9" s="1"/>
      <c r="K9" s="3"/>
    </row>
    <row r="10" spans="1:12" x14ac:dyDescent="0.25">
      <c r="A10" s="9"/>
      <c r="B10" s="10"/>
      <c r="C10" s="8"/>
      <c r="D10" s="10"/>
      <c r="E10" s="11"/>
      <c r="F10" s="11"/>
      <c r="G10" s="11"/>
      <c r="H10" s="10"/>
      <c r="I10" s="3"/>
      <c r="J10" s="3"/>
      <c r="K10" s="10" t="s">
        <v>86</v>
      </c>
    </row>
    <row r="11" spans="1:12" x14ac:dyDescent="0.25">
      <c r="A11" s="12"/>
      <c r="B11" s="13" t="s">
        <v>0</v>
      </c>
      <c r="C11" s="14" t="s">
        <v>87</v>
      </c>
      <c r="D11" s="12" t="s">
        <v>88</v>
      </c>
      <c r="E11" s="12" t="s">
        <v>89</v>
      </c>
      <c r="F11" s="15" t="s">
        <v>90</v>
      </c>
      <c r="G11" s="12" t="s">
        <v>91</v>
      </c>
      <c r="H11" s="16" t="s">
        <v>92</v>
      </c>
      <c r="I11" s="12" t="s">
        <v>93</v>
      </c>
      <c r="J11" s="12" t="s">
        <v>94</v>
      </c>
      <c r="K11" s="17" t="s">
        <v>95</v>
      </c>
    </row>
    <row r="12" spans="1:12" ht="15" customHeight="1" x14ac:dyDescent="0.25">
      <c r="A12" s="18" t="s">
        <v>96</v>
      </c>
      <c r="B12" s="18" t="s">
        <v>96</v>
      </c>
      <c r="C12" s="18" t="s">
        <v>97</v>
      </c>
      <c r="D12" s="19" t="s">
        <v>98</v>
      </c>
      <c r="E12" s="19" t="s">
        <v>99</v>
      </c>
      <c r="F12" s="20" t="s">
        <v>100</v>
      </c>
      <c r="G12" s="21" t="s">
        <v>101</v>
      </c>
      <c r="H12" s="22" t="s">
        <v>102</v>
      </c>
      <c r="I12" s="19" t="s">
        <v>62</v>
      </c>
      <c r="J12" s="108" t="s">
        <v>103</v>
      </c>
      <c r="K12" s="23" t="s">
        <v>104</v>
      </c>
    </row>
    <row r="13" spans="1:12" x14ac:dyDescent="0.25">
      <c r="A13" s="24"/>
      <c r="B13" s="24"/>
      <c r="C13" s="25"/>
      <c r="D13" s="24"/>
      <c r="E13" s="24"/>
      <c r="F13" s="26" t="s">
        <v>105</v>
      </c>
      <c r="G13" s="27" t="s">
        <v>105</v>
      </c>
      <c r="H13" s="27" t="s">
        <v>105</v>
      </c>
      <c r="I13" s="24"/>
      <c r="J13" s="109"/>
      <c r="K13" s="28"/>
    </row>
    <row r="14" spans="1:12" ht="25.5" x14ac:dyDescent="0.25">
      <c r="A14" s="29">
        <v>1</v>
      </c>
      <c r="B14" s="29" t="s">
        <v>1</v>
      </c>
      <c r="C14" s="29" t="s">
        <v>2</v>
      </c>
      <c r="D14" s="30" t="s">
        <v>3</v>
      </c>
      <c r="E14" s="38">
        <v>0</v>
      </c>
      <c r="F14" s="31">
        <v>4.3726700000000003</v>
      </c>
      <c r="G14" s="31">
        <v>0.34</v>
      </c>
      <c r="H14" s="31">
        <f>F14-G14</f>
        <v>4.0326700000000004</v>
      </c>
      <c r="I14" s="32" t="s">
        <v>64</v>
      </c>
      <c r="J14" s="32" t="s">
        <v>4</v>
      </c>
      <c r="K14" s="33" t="s">
        <v>69</v>
      </c>
      <c r="L14" s="34"/>
    </row>
    <row r="15" spans="1:12" ht="25.5" x14ac:dyDescent="0.25">
      <c r="A15" s="29">
        <v>2</v>
      </c>
      <c r="B15" s="29" t="s">
        <v>8</v>
      </c>
      <c r="C15" s="29" t="s">
        <v>2</v>
      </c>
      <c r="D15" s="30" t="s">
        <v>9</v>
      </c>
      <c r="E15" s="38">
        <v>9</v>
      </c>
      <c r="F15" s="31">
        <v>16.51221</v>
      </c>
      <c r="G15" s="31">
        <v>5.1950000000000003</v>
      </c>
      <c r="H15" s="31">
        <f t="shared" ref="H15:H51" si="0">F15-G15</f>
        <v>11.317209999999999</v>
      </c>
      <c r="I15" s="32" t="s">
        <v>65</v>
      </c>
      <c r="J15" s="32" t="s">
        <v>7</v>
      </c>
      <c r="K15" s="33" t="s">
        <v>70</v>
      </c>
      <c r="L15" s="34"/>
    </row>
    <row r="16" spans="1:12" ht="25.5" x14ac:dyDescent="0.25">
      <c r="A16" s="29">
        <v>3</v>
      </c>
      <c r="B16" s="29" t="s">
        <v>10</v>
      </c>
      <c r="C16" s="29" t="s">
        <v>2</v>
      </c>
      <c r="D16" s="30" t="s">
        <v>9</v>
      </c>
      <c r="E16" s="38">
        <v>9</v>
      </c>
      <c r="F16" s="31">
        <v>14.960989999999999</v>
      </c>
      <c r="G16" s="31">
        <v>0.67800000000000005</v>
      </c>
      <c r="H16" s="31">
        <f t="shared" si="0"/>
        <v>14.282989999999998</v>
      </c>
      <c r="I16" s="32" t="s">
        <v>66</v>
      </c>
      <c r="J16" s="32" t="s">
        <v>11</v>
      </c>
      <c r="K16" s="33" t="s">
        <v>71</v>
      </c>
      <c r="L16" s="34"/>
    </row>
    <row r="17" spans="1:12" x14ac:dyDescent="0.25">
      <c r="A17" s="29">
        <v>4</v>
      </c>
      <c r="B17" s="29" t="s">
        <v>12</v>
      </c>
      <c r="C17" s="29" t="s">
        <v>2</v>
      </c>
      <c r="D17" s="29" t="s">
        <v>5</v>
      </c>
      <c r="E17" s="38">
        <v>9</v>
      </c>
      <c r="F17" s="31">
        <v>20.2182</v>
      </c>
      <c r="G17" s="31">
        <v>5.1740000000000004</v>
      </c>
      <c r="H17" s="31">
        <f t="shared" si="0"/>
        <v>15.0442</v>
      </c>
      <c r="I17" s="32" t="s">
        <v>66</v>
      </c>
      <c r="J17" s="32" t="s">
        <v>11</v>
      </c>
      <c r="K17" s="33" t="s">
        <v>71</v>
      </c>
      <c r="L17" s="34"/>
    </row>
    <row r="18" spans="1:12" ht="25.5" x14ac:dyDescent="0.25">
      <c r="A18" s="29">
        <v>5</v>
      </c>
      <c r="B18" s="29" t="s">
        <v>13</v>
      </c>
      <c r="C18" s="29" t="s">
        <v>2</v>
      </c>
      <c r="D18" s="30" t="s">
        <v>9</v>
      </c>
      <c r="E18" s="38">
        <v>9</v>
      </c>
      <c r="F18" s="31">
        <v>24.973310000000001</v>
      </c>
      <c r="G18" s="31">
        <v>5.8109999999999999</v>
      </c>
      <c r="H18" s="31">
        <f t="shared" si="0"/>
        <v>19.162310000000002</v>
      </c>
      <c r="I18" s="32" t="s">
        <v>65</v>
      </c>
      <c r="J18" s="32" t="s">
        <v>7</v>
      </c>
      <c r="K18" s="33" t="s">
        <v>70</v>
      </c>
      <c r="L18" s="34"/>
    </row>
    <row r="19" spans="1:12" x14ac:dyDescent="0.25">
      <c r="A19" s="29">
        <v>6</v>
      </c>
      <c r="B19" s="29" t="s">
        <v>14</v>
      </c>
      <c r="C19" s="29" t="s">
        <v>2</v>
      </c>
      <c r="D19" s="29" t="s">
        <v>5</v>
      </c>
      <c r="E19" s="38">
        <v>9</v>
      </c>
      <c r="F19" s="31">
        <v>3.4178500000000001</v>
      </c>
      <c r="G19" s="31">
        <v>0.505</v>
      </c>
      <c r="H19" s="31">
        <f t="shared" si="0"/>
        <v>2.9128500000000002</v>
      </c>
      <c r="I19" s="32" t="s">
        <v>67</v>
      </c>
      <c r="J19" s="32" t="s">
        <v>15</v>
      </c>
      <c r="K19" s="33" t="s">
        <v>72</v>
      </c>
      <c r="L19" s="34"/>
    </row>
    <row r="20" spans="1:12" x14ac:dyDescent="0.25">
      <c r="A20" s="29">
        <v>7</v>
      </c>
      <c r="B20" s="29" t="s">
        <v>21</v>
      </c>
      <c r="C20" s="29" t="s">
        <v>2</v>
      </c>
      <c r="D20" s="29" t="s">
        <v>5</v>
      </c>
      <c r="E20" s="38">
        <v>9</v>
      </c>
      <c r="F20" s="31">
        <v>0.46483999999999998</v>
      </c>
      <c r="G20" s="31">
        <v>0.11899999999999999</v>
      </c>
      <c r="H20" s="31">
        <f t="shared" si="0"/>
        <v>0.34583999999999998</v>
      </c>
      <c r="I20" s="32" t="s">
        <v>67</v>
      </c>
      <c r="J20" s="32" t="s">
        <v>22</v>
      </c>
      <c r="K20" s="33" t="s">
        <v>74</v>
      </c>
      <c r="L20" s="34"/>
    </row>
    <row r="21" spans="1:12" x14ac:dyDescent="0.25">
      <c r="A21" s="29">
        <v>8</v>
      </c>
      <c r="B21" s="29" t="s">
        <v>23</v>
      </c>
      <c r="C21" s="29" t="s">
        <v>2</v>
      </c>
      <c r="D21" s="29" t="s">
        <v>5</v>
      </c>
      <c r="E21" s="38">
        <v>9</v>
      </c>
      <c r="F21" s="31">
        <v>2.5074399999999999</v>
      </c>
      <c r="G21" s="31">
        <v>0.57399999999999995</v>
      </c>
      <c r="H21" s="31">
        <f t="shared" si="0"/>
        <v>1.93344</v>
      </c>
      <c r="I21" s="32" t="s">
        <v>67</v>
      </c>
      <c r="J21" s="32" t="s">
        <v>22</v>
      </c>
      <c r="K21" s="33" t="s">
        <v>74</v>
      </c>
      <c r="L21" s="34"/>
    </row>
    <row r="22" spans="1:12" x14ac:dyDescent="0.25">
      <c r="A22" s="29">
        <v>9</v>
      </c>
      <c r="B22" s="29" t="s">
        <v>24</v>
      </c>
      <c r="C22" s="29" t="s">
        <v>2</v>
      </c>
      <c r="D22" s="29" t="s">
        <v>5</v>
      </c>
      <c r="E22" s="38">
        <v>9</v>
      </c>
      <c r="F22" s="31">
        <v>0.32400999999999996</v>
      </c>
      <c r="G22" s="31">
        <v>0.30099999999999999</v>
      </c>
      <c r="H22" s="31">
        <f t="shared" si="0"/>
        <v>2.3009999999999975E-2</v>
      </c>
      <c r="I22" s="32" t="s">
        <v>65</v>
      </c>
      <c r="J22" s="32" t="s">
        <v>7</v>
      </c>
      <c r="K22" s="33" t="s">
        <v>75</v>
      </c>
      <c r="L22" s="34"/>
    </row>
    <row r="23" spans="1:12" ht="25.5" x14ac:dyDescent="0.25">
      <c r="A23" s="29">
        <v>10</v>
      </c>
      <c r="B23" s="29" t="s">
        <v>26</v>
      </c>
      <c r="C23" s="29" t="s">
        <v>2</v>
      </c>
      <c r="D23" s="30" t="s">
        <v>3</v>
      </c>
      <c r="E23" s="38">
        <v>0</v>
      </c>
      <c r="F23" s="31">
        <v>2.6193299999999997</v>
      </c>
      <c r="G23" s="31">
        <v>0.16800000000000001</v>
      </c>
      <c r="H23" s="31">
        <f t="shared" si="0"/>
        <v>2.4513299999999996</v>
      </c>
      <c r="I23" s="32" t="s">
        <v>64</v>
      </c>
      <c r="J23" s="32" t="s">
        <v>4</v>
      </c>
      <c r="K23" s="33" t="s">
        <v>69</v>
      </c>
      <c r="L23" s="34"/>
    </row>
    <row r="24" spans="1:12" x14ac:dyDescent="0.25">
      <c r="A24" s="29">
        <v>11</v>
      </c>
      <c r="B24" s="29">
        <v>1.383</v>
      </c>
      <c r="C24" s="29" t="s">
        <v>2</v>
      </c>
      <c r="D24" s="29" t="s">
        <v>5</v>
      </c>
      <c r="E24" s="38">
        <v>9</v>
      </c>
      <c r="F24" s="31">
        <v>0.71399999999999997</v>
      </c>
      <c r="G24" s="31">
        <v>2.5000000000000001E-2</v>
      </c>
      <c r="H24" s="31">
        <f t="shared" si="0"/>
        <v>0.68899999999999995</v>
      </c>
      <c r="I24" s="32" t="s">
        <v>67</v>
      </c>
      <c r="J24" s="32" t="s">
        <v>113</v>
      </c>
      <c r="K24" s="33" t="s">
        <v>114</v>
      </c>
      <c r="L24" s="34"/>
    </row>
    <row r="25" spans="1:12" x14ac:dyDescent="0.25">
      <c r="A25" s="29">
        <v>12</v>
      </c>
      <c r="B25" s="29" t="s">
        <v>28</v>
      </c>
      <c r="C25" s="29" t="s">
        <v>2</v>
      </c>
      <c r="D25" s="29" t="s">
        <v>5</v>
      </c>
      <c r="E25" s="38">
        <v>9</v>
      </c>
      <c r="F25" s="31">
        <v>0.94353999999999993</v>
      </c>
      <c r="G25" s="31">
        <v>0.4</v>
      </c>
      <c r="H25" s="31">
        <f t="shared" si="0"/>
        <v>0.54353999999999991</v>
      </c>
      <c r="I25" s="32" t="s">
        <v>65</v>
      </c>
      <c r="J25" s="32" t="s">
        <v>7</v>
      </c>
      <c r="K25" s="33" t="s">
        <v>70</v>
      </c>
      <c r="L25" s="34"/>
    </row>
    <row r="26" spans="1:12" x14ac:dyDescent="0.25">
      <c r="A26" s="29">
        <v>13</v>
      </c>
      <c r="B26" s="29" t="s">
        <v>29</v>
      </c>
      <c r="C26" s="29" t="s">
        <v>2</v>
      </c>
      <c r="D26" s="29" t="s">
        <v>5</v>
      </c>
      <c r="E26" s="38">
        <v>9</v>
      </c>
      <c r="F26" s="31">
        <v>1.1905399999999999</v>
      </c>
      <c r="G26" s="31">
        <v>0.66700000000000004</v>
      </c>
      <c r="H26" s="31">
        <f t="shared" si="0"/>
        <v>0.52353999999999989</v>
      </c>
      <c r="I26" s="32" t="s">
        <v>65</v>
      </c>
      <c r="J26" s="32" t="s">
        <v>7</v>
      </c>
      <c r="K26" s="33" t="s">
        <v>70</v>
      </c>
      <c r="L26" s="34"/>
    </row>
    <row r="27" spans="1:12" x14ac:dyDescent="0.25">
      <c r="A27" s="29">
        <v>14</v>
      </c>
      <c r="B27" s="29" t="s">
        <v>30</v>
      </c>
      <c r="C27" s="29" t="s">
        <v>2</v>
      </c>
      <c r="D27" s="29" t="s">
        <v>31</v>
      </c>
      <c r="E27" s="38">
        <v>9</v>
      </c>
      <c r="F27" s="31">
        <v>3.3566700000000003</v>
      </c>
      <c r="G27" s="31">
        <v>0.28599999999999998</v>
      </c>
      <c r="H27" s="31">
        <f t="shared" si="0"/>
        <v>3.0706700000000002</v>
      </c>
      <c r="I27" s="32" t="s">
        <v>67</v>
      </c>
      <c r="J27" s="32" t="s">
        <v>32</v>
      </c>
      <c r="K27" s="33" t="s">
        <v>76</v>
      </c>
      <c r="L27" s="34"/>
    </row>
    <row r="28" spans="1:12" x14ac:dyDescent="0.25">
      <c r="A28" s="29">
        <v>15</v>
      </c>
      <c r="B28" s="29" t="s">
        <v>33</v>
      </c>
      <c r="C28" s="29" t="s">
        <v>2</v>
      </c>
      <c r="D28" s="29" t="s">
        <v>5</v>
      </c>
      <c r="E28" s="38">
        <v>9</v>
      </c>
      <c r="F28" s="31">
        <v>0.89990999999999999</v>
      </c>
      <c r="G28" s="31">
        <v>0.215</v>
      </c>
      <c r="H28" s="31">
        <f t="shared" si="0"/>
        <v>0.68491000000000002</v>
      </c>
      <c r="I28" s="32" t="s">
        <v>67</v>
      </c>
      <c r="J28" s="32" t="s">
        <v>6</v>
      </c>
      <c r="K28" s="33" t="s">
        <v>77</v>
      </c>
      <c r="L28" s="34"/>
    </row>
    <row r="29" spans="1:12" ht="25.5" x14ac:dyDescent="0.25">
      <c r="A29" s="29">
        <v>16</v>
      </c>
      <c r="B29" s="29" t="s">
        <v>34</v>
      </c>
      <c r="C29" s="29" t="s">
        <v>2</v>
      </c>
      <c r="D29" s="30" t="s">
        <v>3</v>
      </c>
      <c r="E29" s="38">
        <v>0</v>
      </c>
      <c r="F29" s="31">
        <v>0.16165000000000002</v>
      </c>
      <c r="G29" s="31">
        <v>0.16200000000000001</v>
      </c>
      <c r="H29" s="31">
        <f t="shared" si="0"/>
        <v>-3.4999999999998921E-4</v>
      </c>
      <c r="I29" s="32" t="s">
        <v>64</v>
      </c>
      <c r="J29" s="32" t="s">
        <v>4</v>
      </c>
      <c r="K29" s="33" t="s">
        <v>69</v>
      </c>
      <c r="L29" s="34"/>
    </row>
    <row r="30" spans="1:12" x14ac:dyDescent="0.25">
      <c r="A30" s="29">
        <v>17</v>
      </c>
      <c r="B30" s="29" t="s">
        <v>39</v>
      </c>
      <c r="C30" s="29" t="s">
        <v>2</v>
      </c>
      <c r="D30" s="29" t="s">
        <v>5</v>
      </c>
      <c r="E30" s="38">
        <v>9</v>
      </c>
      <c r="F30" s="31">
        <v>0.88273000000000001</v>
      </c>
      <c r="G30" s="31">
        <v>0.55400000000000005</v>
      </c>
      <c r="H30" s="31">
        <f t="shared" si="0"/>
        <v>0.32872999999999997</v>
      </c>
      <c r="I30" s="32" t="s">
        <v>65</v>
      </c>
      <c r="J30" s="32" t="s">
        <v>7</v>
      </c>
      <c r="K30" s="33" t="s">
        <v>70</v>
      </c>
      <c r="L30" s="34"/>
    </row>
    <row r="31" spans="1:12" x14ac:dyDescent="0.25">
      <c r="A31" s="29">
        <v>18</v>
      </c>
      <c r="B31" s="29" t="s">
        <v>40</v>
      </c>
      <c r="C31" s="29" t="s">
        <v>2</v>
      </c>
      <c r="D31" s="29" t="s">
        <v>5</v>
      </c>
      <c r="E31" s="38">
        <v>9</v>
      </c>
      <c r="F31" s="31">
        <v>2.15361</v>
      </c>
      <c r="G31" s="31">
        <v>1.004</v>
      </c>
      <c r="H31" s="31">
        <f t="shared" si="0"/>
        <v>1.14961</v>
      </c>
      <c r="I31" s="32" t="s">
        <v>67</v>
      </c>
      <c r="J31" s="32" t="s">
        <v>41</v>
      </c>
      <c r="K31" s="33" t="s">
        <v>78</v>
      </c>
      <c r="L31" s="34"/>
    </row>
    <row r="32" spans="1:12" x14ac:dyDescent="0.25">
      <c r="A32" s="29">
        <v>19</v>
      </c>
      <c r="B32" s="29" t="s">
        <v>42</v>
      </c>
      <c r="C32" s="29" t="s">
        <v>2</v>
      </c>
      <c r="D32" s="29" t="s">
        <v>5</v>
      </c>
      <c r="E32" s="38">
        <v>9</v>
      </c>
      <c r="F32" s="31">
        <v>3.2219799999999998</v>
      </c>
      <c r="G32" s="31">
        <v>3.222</v>
      </c>
      <c r="H32" s="31">
        <f t="shared" si="0"/>
        <v>-2.0000000000131024E-5</v>
      </c>
      <c r="I32" s="32" t="s">
        <v>67</v>
      </c>
      <c r="J32" s="32" t="s">
        <v>43</v>
      </c>
      <c r="K32" s="33" t="s">
        <v>79</v>
      </c>
      <c r="L32" s="34"/>
    </row>
    <row r="33" spans="1:12" x14ac:dyDescent="0.25">
      <c r="A33" s="29">
        <v>20</v>
      </c>
      <c r="B33" s="29" t="s">
        <v>44</v>
      </c>
      <c r="C33" s="29" t="s">
        <v>2</v>
      </c>
      <c r="D33" s="29" t="s">
        <v>5</v>
      </c>
      <c r="E33" s="38">
        <v>9</v>
      </c>
      <c r="F33" s="31">
        <v>2.7109399999999999</v>
      </c>
      <c r="G33" s="31">
        <v>1.3540000000000001</v>
      </c>
      <c r="H33" s="31">
        <f t="shared" si="0"/>
        <v>1.3569399999999998</v>
      </c>
      <c r="I33" s="32" t="s">
        <v>65</v>
      </c>
      <c r="J33" s="32" t="s">
        <v>7</v>
      </c>
      <c r="K33" s="33" t="s">
        <v>70</v>
      </c>
      <c r="L33" s="34"/>
    </row>
    <row r="34" spans="1:12" x14ac:dyDescent="0.25">
      <c r="A34" s="29">
        <v>21</v>
      </c>
      <c r="B34" s="29" t="s">
        <v>45</v>
      </c>
      <c r="C34" s="29" t="s">
        <v>2</v>
      </c>
      <c r="D34" s="29" t="s">
        <v>5</v>
      </c>
      <c r="E34" s="38">
        <v>9</v>
      </c>
      <c r="F34" s="31">
        <v>2.8434599999999999</v>
      </c>
      <c r="G34" s="31">
        <v>2.2930000000000001</v>
      </c>
      <c r="H34" s="31">
        <f t="shared" si="0"/>
        <v>0.55045999999999973</v>
      </c>
      <c r="I34" s="32" t="s">
        <v>67</v>
      </c>
      <c r="J34" s="32" t="s">
        <v>25</v>
      </c>
      <c r="K34" s="33" t="s">
        <v>80</v>
      </c>
      <c r="L34" s="34"/>
    </row>
    <row r="35" spans="1:12" x14ac:dyDescent="0.25">
      <c r="A35" s="29">
        <v>22</v>
      </c>
      <c r="B35" s="29" t="s">
        <v>46</v>
      </c>
      <c r="C35" s="29" t="s">
        <v>2</v>
      </c>
      <c r="D35" s="29" t="s">
        <v>5</v>
      </c>
      <c r="E35" s="38">
        <v>9</v>
      </c>
      <c r="F35" s="31">
        <v>0.86321000000000003</v>
      </c>
      <c r="G35" s="31">
        <v>0.86299999999999999</v>
      </c>
      <c r="H35" s="31">
        <f t="shared" si="0"/>
        <v>2.1000000000004349E-4</v>
      </c>
      <c r="I35" s="32" t="s">
        <v>65</v>
      </c>
      <c r="J35" s="32" t="s">
        <v>7</v>
      </c>
      <c r="K35" s="33" t="s">
        <v>70</v>
      </c>
      <c r="L35" s="34"/>
    </row>
    <row r="36" spans="1:12" x14ac:dyDescent="0.25">
      <c r="A36" s="29">
        <v>23</v>
      </c>
      <c r="B36" s="29" t="s">
        <v>47</v>
      </c>
      <c r="C36" s="29" t="s">
        <v>2</v>
      </c>
      <c r="D36" s="29" t="s">
        <v>5</v>
      </c>
      <c r="E36" s="38">
        <v>9</v>
      </c>
      <c r="F36" s="31">
        <v>3.5987300000000002</v>
      </c>
      <c r="G36" s="31">
        <v>3.1659999999999999</v>
      </c>
      <c r="H36" s="31">
        <f t="shared" si="0"/>
        <v>0.43273000000000028</v>
      </c>
      <c r="I36" s="32" t="s">
        <v>67</v>
      </c>
      <c r="J36" s="32" t="s">
        <v>48</v>
      </c>
      <c r="K36" s="33" t="s">
        <v>81</v>
      </c>
      <c r="L36" s="34"/>
    </row>
    <row r="37" spans="1:12" x14ac:dyDescent="0.25">
      <c r="A37" s="29">
        <v>24</v>
      </c>
      <c r="B37" s="29" t="s">
        <v>49</v>
      </c>
      <c r="C37" s="29" t="s">
        <v>2</v>
      </c>
      <c r="D37" s="29" t="s">
        <v>35</v>
      </c>
      <c r="E37" s="38">
        <v>9</v>
      </c>
      <c r="F37" s="31">
        <v>3.8372800000000002</v>
      </c>
      <c r="G37" s="31">
        <v>0.33200000000000002</v>
      </c>
      <c r="H37" s="31">
        <f t="shared" si="0"/>
        <v>3.5052800000000004</v>
      </c>
      <c r="I37" s="32" t="s">
        <v>64</v>
      </c>
      <c r="J37" s="32" t="s">
        <v>7</v>
      </c>
      <c r="K37" s="33" t="s">
        <v>70</v>
      </c>
      <c r="L37" s="34"/>
    </row>
    <row r="38" spans="1:12" x14ac:dyDescent="0.25">
      <c r="A38" s="29">
        <v>25</v>
      </c>
      <c r="B38" s="29" t="s">
        <v>50</v>
      </c>
      <c r="C38" s="29" t="s">
        <v>2</v>
      </c>
      <c r="D38" s="29" t="s">
        <v>5</v>
      </c>
      <c r="E38" s="38">
        <v>9</v>
      </c>
      <c r="F38" s="31">
        <v>1.0000100000000001</v>
      </c>
      <c r="G38" s="31">
        <v>0.41799999999999998</v>
      </c>
      <c r="H38" s="31">
        <f t="shared" si="0"/>
        <v>0.58201000000000014</v>
      </c>
      <c r="I38" s="32" t="s">
        <v>67</v>
      </c>
      <c r="J38" s="32" t="s">
        <v>16</v>
      </c>
      <c r="K38" s="33" t="s">
        <v>82</v>
      </c>
      <c r="L38" s="34"/>
    </row>
    <row r="39" spans="1:12" x14ac:dyDescent="0.25">
      <c r="A39" s="29">
        <v>26</v>
      </c>
      <c r="B39" s="29" t="s">
        <v>51</v>
      </c>
      <c r="C39" s="29" t="s">
        <v>2</v>
      </c>
      <c r="D39" s="29" t="s">
        <v>5</v>
      </c>
      <c r="E39" s="38">
        <v>9</v>
      </c>
      <c r="F39" s="31">
        <v>1.25221</v>
      </c>
      <c r="G39" s="31">
        <v>0.66100000000000003</v>
      </c>
      <c r="H39" s="31">
        <f t="shared" si="0"/>
        <v>0.59121000000000001</v>
      </c>
      <c r="I39" s="32" t="s">
        <v>65</v>
      </c>
      <c r="J39" s="32" t="s">
        <v>7</v>
      </c>
      <c r="K39" s="33" t="s">
        <v>70</v>
      </c>
      <c r="L39" s="34"/>
    </row>
    <row r="40" spans="1:12" x14ac:dyDescent="0.25">
      <c r="A40" s="29">
        <v>27</v>
      </c>
      <c r="B40" s="29" t="s">
        <v>52</v>
      </c>
      <c r="C40" s="29" t="s">
        <v>2</v>
      </c>
      <c r="D40" s="29" t="s">
        <v>5</v>
      </c>
      <c r="E40" s="38">
        <v>9</v>
      </c>
      <c r="F40" s="31">
        <v>4.5433699999999995</v>
      </c>
      <c r="G40" s="31">
        <v>0.28100000000000003</v>
      </c>
      <c r="H40" s="31">
        <f t="shared" si="0"/>
        <v>4.2623699999999998</v>
      </c>
      <c r="I40" s="32" t="s">
        <v>67</v>
      </c>
      <c r="J40" s="32" t="s">
        <v>27</v>
      </c>
      <c r="K40" s="33" t="s">
        <v>83</v>
      </c>
      <c r="L40" s="34"/>
    </row>
    <row r="41" spans="1:12" x14ac:dyDescent="0.25">
      <c r="A41" s="29">
        <v>28</v>
      </c>
      <c r="B41" s="29" t="s">
        <v>53</v>
      </c>
      <c r="C41" s="29" t="s">
        <v>2</v>
      </c>
      <c r="D41" s="29" t="s">
        <v>5</v>
      </c>
      <c r="E41" s="38">
        <v>9</v>
      </c>
      <c r="F41" s="31">
        <v>4.6157500000000002</v>
      </c>
      <c r="G41" s="31">
        <v>0.83699999999999997</v>
      </c>
      <c r="H41" s="31">
        <f t="shared" si="0"/>
        <v>3.7787500000000005</v>
      </c>
      <c r="I41" s="32" t="s">
        <v>65</v>
      </c>
      <c r="J41" s="32" t="s">
        <v>7</v>
      </c>
      <c r="K41" s="33" t="s">
        <v>70</v>
      </c>
      <c r="L41" s="34"/>
    </row>
    <row r="42" spans="1:12" x14ac:dyDescent="0.25">
      <c r="A42" s="29">
        <v>29</v>
      </c>
      <c r="B42" s="29" t="s">
        <v>54</v>
      </c>
      <c r="C42" s="29" t="s">
        <v>2</v>
      </c>
      <c r="D42" s="29" t="s">
        <v>5</v>
      </c>
      <c r="E42" s="38">
        <v>9</v>
      </c>
      <c r="F42" s="31">
        <v>3.6832600000000002</v>
      </c>
      <c r="G42" s="31">
        <v>0.68</v>
      </c>
      <c r="H42" s="31">
        <f t="shared" si="0"/>
        <v>3.00326</v>
      </c>
      <c r="I42" s="32" t="s">
        <v>67</v>
      </c>
      <c r="J42" s="32" t="s">
        <v>32</v>
      </c>
      <c r="K42" s="33" t="s">
        <v>76</v>
      </c>
      <c r="L42" s="34"/>
    </row>
    <row r="43" spans="1:12" x14ac:dyDescent="0.25">
      <c r="A43" s="29">
        <v>30</v>
      </c>
      <c r="B43" s="29" t="s">
        <v>55</v>
      </c>
      <c r="C43" s="29" t="s">
        <v>2</v>
      </c>
      <c r="D43" s="29" t="s">
        <v>35</v>
      </c>
      <c r="E43" s="38">
        <v>9</v>
      </c>
      <c r="F43" s="31">
        <v>4.8153699999999997</v>
      </c>
      <c r="G43" s="31">
        <v>1.26</v>
      </c>
      <c r="H43" s="31">
        <f t="shared" si="0"/>
        <v>3.5553699999999999</v>
      </c>
      <c r="I43" s="32" t="s">
        <v>65</v>
      </c>
      <c r="J43" s="32" t="s">
        <v>7</v>
      </c>
      <c r="K43" s="33" t="s">
        <v>75</v>
      </c>
      <c r="L43" s="34"/>
    </row>
    <row r="44" spans="1:12" x14ac:dyDescent="0.25">
      <c r="A44" s="29">
        <v>31</v>
      </c>
      <c r="B44" s="29" t="s">
        <v>56</v>
      </c>
      <c r="C44" s="29" t="s">
        <v>2</v>
      </c>
      <c r="D44" s="29" t="s">
        <v>35</v>
      </c>
      <c r="E44" s="38">
        <v>9</v>
      </c>
      <c r="F44" s="31">
        <v>7.9944300000000004</v>
      </c>
      <c r="G44" s="31">
        <v>0.78200000000000003</v>
      </c>
      <c r="H44" s="31">
        <f t="shared" si="0"/>
        <v>7.2124300000000003</v>
      </c>
      <c r="I44" s="32" t="s">
        <v>64</v>
      </c>
      <c r="J44" s="32" t="s">
        <v>7</v>
      </c>
      <c r="K44" s="33" t="s">
        <v>70</v>
      </c>
      <c r="L44" s="34"/>
    </row>
    <row r="45" spans="1:12" ht="25.5" x14ac:dyDescent="0.25">
      <c r="A45" s="29">
        <v>32</v>
      </c>
      <c r="B45" s="29" t="s">
        <v>57</v>
      </c>
      <c r="C45" s="29" t="s">
        <v>2</v>
      </c>
      <c r="D45" s="30" t="s">
        <v>3</v>
      </c>
      <c r="E45" s="38">
        <v>0</v>
      </c>
      <c r="F45" s="31">
        <v>10.021510000000001</v>
      </c>
      <c r="G45" s="31">
        <v>1.1830000000000001</v>
      </c>
      <c r="H45" s="31">
        <f t="shared" si="0"/>
        <v>8.8385100000000012</v>
      </c>
      <c r="I45" s="32" t="s">
        <v>64</v>
      </c>
      <c r="J45" s="32" t="s">
        <v>4</v>
      </c>
      <c r="K45" s="33" t="s">
        <v>69</v>
      </c>
      <c r="L45" s="34"/>
    </row>
    <row r="46" spans="1:12" x14ac:dyDescent="0.25">
      <c r="A46" s="29">
        <v>33</v>
      </c>
      <c r="B46" s="29">
        <v>2.7240000000000002</v>
      </c>
      <c r="C46" s="29" t="s">
        <v>2</v>
      </c>
      <c r="D46" s="29" t="s">
        <v>5</v>
      </c>
      <c r="E46" s="38">
        <v>9</v>
      </c>
      <c r="F46" s="31">
        <v>3.2922340000000001</v>
      </c>
      <c r="G46" s="31">
        <v>0.20499999999999999</v>
      </c>
      <c r="H46" s="31">
        <f t="shared" si="0"/>
        <v>3.087234</v>
      </c>
      <c r="I46" s="32" t="s">
        <v>63</v>
      </c>
      <c r="J46" s="32"/>
      <c r="K46" s="33"/>
      <c r="L46" s="34"/>
    </row>
    <row r="47" spans="1:12" x14ac:dyDescent="0.25">
      <c r="A47" s="29">
        <v>34</v>
      </c>
      <c r="B47" s="29">
        <v>50.390999999999998</v>
      </c>
      <c r="C47" s="29" t="s">
        <v>2</v>
      </c>
      <c r="D47" s="29" t="s">
        <v>35</v>
      </c>
      <c r="E47" s="38">
        <v>9</v>
      </c>
      <c r="F47" s="31">
        <v>22.833713599999999</v>
      </c>
      <c r="G47" s="31">
        <v>5.8869999999999996</v>
      </c>
      <c r="H47" s="31">
        <f t="shared" si="0"/>
        <v>16.946713599999999</v>
      </c>
      <c r="I47" s="32" t="s">
        <v>63</v>
      </c>
      <c r="J47" s="32"/>
      <c r="K47" s="33"/>
      <c r="L47" s="34"/>
    </row>
    <row r="48" spans="1:12" x14ac:dyDescent="0.25">
      <c r="A48" s="29">
        <v>35</v>
      </c>
      <c r="B48" s="29" t="s">
        <v>58</v>
      </c>
      <c r="C48" s="29" t="s">
        <v>2</v>
      </c>
      <c r="D48" s="29" t="s">
        <v>35</v>
      </c>
      <c r="E48" s="38">
        <v>9</v>
      </c>
      <c r="F48" s="31">
        <v>18.33033</v>
      </c>
      <c r="G48" s="31">
        <v>0.76100000000000001</v>
      </c>
      <c r="H48" s="31">
        <f t="shared" si="0"/>
        <v>17.569330000000001</v>
      </c>
      <c r="I48" s="32" t="s">
        <v>64</v>
      </c>
      <c r="J48" s="32" t="s">
        <v>7</v>
      </c>
      <c r="K48" s="33" t="s">
        <v>70</v>
      </c>
      <c r="L48" s="34"/>
    </row>
    <row r="49" spans="1:12" x14ac:dyDescent="0.25">
      <c r="A49" s="29">
        <v>36</v>
      </c>
      <c r="B49" s="29" t="s">
        <v>59</v>
      </c>
      <c r="C49" s="29" t="s">
        <v>2</v>
      </c>
      <c r="D49" s="29" t="s">
        <v>35</v>
      </c>
      <c r="E49" s="38">
        <v>9</v>
      </c>
      <c r="F49" s="31">
        <v>43.946870000000004</v>
      </c>
      <c r="G49" s="31">
        <v>1.0169999999999999</v>
      </c>
      <c r="H49" s="31">
        <f t="shared" si="0"/>
        <v>42.929870000000001</v>
      </c>
      <c r="I49" s="32" t="s">
        <v>64</v>
      </c>
      <c r="J49" s="32" t="s">
        <v>7</v>
      </c>
      <c r="K49" s="33" t="s">
        <v>70</v>
      </c>
      <c r="L49" s="34"/>
    </row>
    <row r="50" spans="1:12" x14ac:dyDescent="0.25">
      <c r="A50" s="29">
        <v>37</v>
      </c>
      <c r="B50" s="29" t="s">
        <v>60</v>
      </c>
      <c r="C50" s="29" t="s">
        <v>2</v>
      </c>
      <c r="D50" s="29" t="s">
        <v>35</v>
      </c>
      <c r="E50" s="38">
        <v>9</v>
      </c>
      <c r="F50" s="31">
        <v>15.342319999999999</v>
      </c>
      <c r="G50" s="31">
        <v>0.95299999999999996</v>
      </c>
      <c r="H50" s="31">
        <f t="shared" si="0"/>
        <v>14.38932</v>
      </c>
      <c r="I50" s="32" t="s">
        <v>65</v>
      </c>
      <c r="J50" s="32" t="s">
        <v>7</v>
      </c>
      <c r="K50" s="33" t="s">
        <v>75</v>
      </c>
      <c r="L50" s="34"/>
    </row>
    <row r="51" spans="1:12" ht="15.75" thickBot="1" x14ac:dyDescent="0.3">
      <c r="A51" s="29">
        <v>38</v>
      </c>
      <c r="B51" s="29" t="s">
        <v>61</v>
      </c>
      <c r="C51" s="29" t="s">
        <v>2</v>
      </c>
      <c r="D51" s="29" t="s">
        <v>35</v>
      </c>
      <c r="E51" s="38">
        <v>9</v>
      </c>
      <c r="F51" s="31">
        <v>40.159790000000001</v>
      </c>
      <c r="G51" s="31">
        <v>2.7970000000000002</v>
      </c>
      <c r="H51" s="31">
        <f t="shared" si="0"/>
        <v>37.362790000000004</v>
      </c>
      <c r="I51" s="32" t="s">
        <v>64</v>
      </c>
      <c r="J51" s="32" t="s">
        <v>7</v>
      </c>
      <c r="K51" s="33" t="s">
        <v>70</v>
      </c>
      <c r="L51" s="34"/>
    </row>
    <row r="52" spans="1:12" ht="15.75" thickTop="1" x14ac:dyDescent="0.25">
      <c r="A52" s="35"/>
      <c r="B52" s="36" t="s">
        <v>115</v>
      </c>
      <c r="C52" s="36"/>
      <c r="D52" s="112" t="s">
        <v>106</v>
      </c>
      <c r="E52" s="112"/>
      <c r="F52" s="37">
        <f>SUM(F14:F51)</f>
        <v>299.58026759999996</v>
      </c>
      <c r="G52" s="37">
        <f>SUM(G14:G51)</f>
        <v>51.13</v>
      </c>
      <c r="H52" s="37">
        <f>SUM(H14:H51)</f>
        <v>248.45026759999996</v>
      </c>
      <c r="I52" s="35"/>
      <c r="J52" s="35"/>
      <c r="K52" s="35"/>
    </row>
    <row r="55" spans="1:12" ht="15.75" x14ac:dyDescent="0.25">
      <c r="A55" s="111" t="s">
        <v>107</v>
      </c>
      <c r="B55" s="111"/>
      <c r="C55" s="111"/>
      <c r="D55" s="111"/>
      <c r="E55" s="111"/>
      <c r="F55" s="1"/>
      <c r="G55" s="1"/>
      <c r="H55" s="1"/>
      <c r="I55" s="1"/>
      <c r="J55" s="1"/>
      <c r="K55" s="3"/>
    </row>
    <row r="56" spans="1:12" x14ac:dyDescent="0.25">
      <c r="A56" s="9"/>
      <c r="B56" s="10"/>
      <c r="C56" s="8"/>
      <c r="D56" s="10"/>
      <c r="E56" s="11"/>
      <c r="F56" s="11"/>
      <c r="G56" s="11"/>
      <c r="H56" s="10"/>
      <c r="I56" s="3"/>
      <c r="J56" s="3"/>
      <c r="K56" s="10" t="s">
        <v>111</v>
      </c>
    </row>
    <row r="57" spans="1:12" x14ac:dyDescent="0.25">
      <c r="A57" s="12"/>
      <c r="B57" s="13" t="s">
        <v>0</v>
      </c>
      <c r="C57" s="14" t="s">
        <v>87</v>
      </c>
      <c r="D57" s="12" t="s">
        <v>88</v>
      </c>
      <c r="E57" s="12" t="s">
        <v>89</v>
      </c>
      <c r="F57" s="15" t="s">
        <v>90</v>
      </c>
      <c r="G57" s="12" t="s">
        <v>91</v>
      </c>
      <c r="H57" s="16" t="s">
        <v>92</v>
      </c>
      <c r="I57" s="12" t="s">
        <v>93</v>
      </c>
      <c r="J57" s="12" t="s">
        <v>94</v>
      </c>
      <c r="K57" s="17" t="s">
        <v>95</v>
      </c>
    </row>
    <row r="58" spans="1:12" x14ac:dyDescent="0.25">
      <c r="A58" s="18" t="s">
        <v>96</v>
      </c>
      <c r="B58" s="18" t="s">
        <v>96</v>
      </c>
      <c r="C58" s="18" t="s">
        <v>97</v>
      </c>
      <c r="D58" s="19" t="s">
        <v>98</v>
      </c>
      <c r="E58" s="19" t="s">
        <v>99</v>
      </c>
      <c r="F58" s="20" t="s">
        <v>100</v>
      </c>
      <c r="G58" s="21" t="s">
        <v>101</v>
      </c>
      <c r="H58" s="22" t="s">
        <v>102</v>
      </c>
      <c r="I58" s="19" t="s">
        <v>62</v>
      </c>
      <c r="J58" s="108" t="s">
        <v>103</v>
      </c>
      <c r="K58" s="23" t="s">
        <v>104</v>
      </c>
    </row>
    <row r="59" spans="1:12" x14ac:dyDescent="0.25">
      <c r="A59" s="24"/>
      <c r="B59" s="24"/>
      <c r="C59" s="25"/>
      <c r="D59" s="24"/>
      <c r="E59" s="24"/>
      <c r="F59" s="26" t="s">
        <v>105</v>
      </c>
      <c r="G59" s="27" t="s">
        <v>105</v>
      </c>
      <c r="H59" s="27" t="s">
        <v>105</v>
      </c>
      <c r="I59" s="24"/>
      <c r="J59" s="109"/>
      <c r="K59" s="28"/>
    </row>
    <row r="60" spans="1:12" ht="15.75" thickBot="1" x14ac:dyDescent="0.3">
      <c r="A60" s="29">
        <v>1</v>
      </c>
      <c r="B60" s="29" t="s">
        <v>36</v>
      </c>
      <c r="C60" s="29" t="s">
        <v>37</v>
      </c>
      <c r="D60" s="29" t="s">
        <v>38</v>
      </c>
      <c r="E60" s="38">
        <v>0</v>
      </c>
      <c r="F60" s="31">
        <v>21.820599999999999</v>
      </c>
      <c r="G60" s="31">
        <v>0.65300000000000002</v>
      </c>
      <c r="H60" s="31">
        <f t="shared" ref="H60" si="1">F60-G60</f>
        <v>21.1676</v>
      </c>
      <c r="I60" s="32" t="s">
        <v>64</v>
      </c>
      <c r="J60" s="32" t="s">
        <v>4</v>
      </c>
      <c r="K60" s="33" t="s">
        <v>69</v>
      </c>
    </row>
    <row r="61" spans="1:12" ht="15.75" thickTop="1" x14ac:dyDescent="0.25">
      <c r="A61" s="35"/>
      <c r="B61" s="36" t="s">
        <v>108</v>
      </c>
      <c r="C61" s="36"/>
      <c r="D61" s="112" t="s">
        <v>106</v>
      </c>
      <c r="E61" s="112"/>
      <c r="F61" s="37">
        <f>SUM(F60:F60)</f>
        <v>21.820599999999999</v>
      </c>
      <c r="G61" s="37">
        <f>SUM(G60:G60)</f>
        <v>0.65300000000000002</v>
      </c>
      <c r="H61" s="37">
        <f>SUM(H60:H60)</f>
        <v>21.1676</v>
      </c>
      <c r="I61" s="35"/>
      <c r="J61" s="35"/>
      <c r="K61" s="35"/>
    </row>
    <row r="64" spans="1:12" ht="15.75" x14ac:dyDescent="0.25">
      <c r="A64" s="111" t="s">
        <v>109</v>
      </c>
      <c r="B64" s="111"/>
      <c r="C64" s="111"/>
      <c r="D64" s="111"/>
      <c r="E64" s="111"/>
      <c r="F64" s="1"/>
      <c r="G64" s="1"/>
      <c r="H64" s="1"/>
      <c r="I64" s="1"/>
      <c r="J64" s="1"/>
      <c r="K64" s="3"/>
    </row>
    <row r="65" spans="1:11" x14ac:dyDescent="0.25">
      <c r="A65" s="9"/>
      <c r="B65" s="10"/>
      <c r="C65" s="8"/>
      <c r="D65" s="10"/>
      <c r="E65" s="11"/>
      <c r="F65" s="11"/>
      <c r="G65" s="11"/>
      <c r="H65" s="10"/>
      <c r="I65" s="3"/>
      <c r="J65" s="3"/>
      <c r="K65" s="10" t="s">
        <v>112</v>
      </c>
    </row>
    <row r="66" spans="1:11" x14ac:dyDescent="0.25">
      <c r="A66" s="12"/>
      <c r="B66" s="13" t="s">
        <v>0</v>
      </c>
      <c r="C66" s="14" t="s">
        <v>87</v>
      </c>
      <c r="D66" s="12" t="s">
        <v>88</v>
      </c>
      <c r="E66" s="12" t="s">
        <v>89</v>
      </c>
      <c r="F66" s="15" t="s">
        <v>90</v>
      </c>
      <c r="G66" s="12" t="s">
        <v>91</v>
      </c>
      <c r="H66" s="16" t="s">
        <v>92</v>
      </c>
      <c r="I66" s="12" t="s">
        <v>93</v>
      </c>
      <c r="J66" s="12" t="s">
        <v>94</v>
      </c>
      <c r="K66" s="17" t="s">
        <v>95</v>
      </c>
    </row>
    <row r="67" spans="1:11" x14ac:dyDescent="0.25">
      <c r="A67" s="18" t="s">
        <v>96</v>
      </c>
      <c r="B67" s="18" t="s">
        <v>96</v>
      </c>
      <c r="C67" s="18" t="s">
        <v>97</v>
      </c>
      <c r="D67" s="19" t="s">
        <v>98</v>
      </c>
      <c r="E67" s="19" t="s">
        <v>99</v>
      </c>
      <c r="F67" s="20" t="s">
        <v>100</v>
      </c>
      <c r="G67" s="21" t="s">
        <v>101</v>
      </c>
      <c r="H67" s="22" t="s">
        <v>102</v>
      </c>
      <c r="I67" s="19" t="s">
        <v>62</v>
      </c>
      <c r="J67" s="108" t="s">
        <v>103</v>
      </c>
      <c r="K67" s="23" t="s">
        <v>104</v>
      </c>
    </row>
    <row r="68" spans="1:11" x14ac:dyDescent="0.25">
      <c r="A68" s="24"/>
      <c r="B68" s="24"/>
      <c r="C68" s="25"/>
      <c r="D68" s="24"/>
      <c r="E68" s="24"/>
      <c r="F68" s="26" t="s">
        <v>105</v>
      </c>
      <c r="G68" s="27" t="s">
        <v>105</v>
      </c>
      <c r="H68" s="27" t="s">
        <v>105</v>
      </c>
      <c r="I68" s="24"/>
      <c r="J68" s="109"/>
      <c r="K68" s="28"/>
    </row>
    <row r="69" spans="1:11" ht="26.25" thickBot="1" x14ac:dyDescent="0.3">
      <c r="A69" s="29">
        <v>1</v>
      </c>
      <c r="B69" s="29" t="s">
        <v>17</v>
      </c>
      <c r="C69" s="30" t="s">
        <v>18</v>
      </c>
      <c r="D69" s="29" t="s">
        <v>19</v>
      </c>
      <c r="E69" s="38">
        <v>0</v>
      </c>
      <c r="F69" s="31">
        <v>99.204729999999998</v>
      </c>
      <c r="G69" s="31">
        <v>1.35</v>
      </c>
      <c r="H69" s="31">
        <f t="shared" ref="H69" si="2">F69-G69</f>
        <v>97.854730000000004</v>
      </c>
      <c r="I69" s="32" t="s">
        <v>68</v>
      </c>
      <c r="J69" s="32" t="s">
        <v>20</v>
      </c>
      <c r="K69" s="33" t="s">
        <v>73</v>
      </c>
    </row>
    <row r="70" spans="1:11" ht="15.75" thickTop="1" x14ac:dyDescent="0.25">
      <c r="A70" s="35"/>
      <c r="B70" s="36" t="s">
        <v>108</v>
      </c>
      <c r="C70" s="36"/>
      <c r="D70" s="112" t="s">
        <v>106</v>
      </c>
      <c r="E70" s="112"/>
      <c r="F70" s="37">
        <f>SUM(F69:F69)</f>
        <v>99.204729999999998</v>
      </c>
      <c r="G70" s="37">
        <f>SUM(G69:G69)</f>
        <v>1.35</v>
      </c>
      <c r="H70" s="37">
        <f>SUM(H69:H69)</f>
        <v>97.854730000000004</v>
      </c>
      <c r="I70" s="35"/>
      <c r="J70" s="35"/>
      <c r="K70" s="35"/>
    </row>
  </sheetData>
  <mergeCells count="14">
    <mergeCell ref="D70:E70"/>
    <mergeCell ref="D52:E52"/>
    <mergeCell ref="A55:E55"/>
    <mergeCell ref="J58:J59"/>
    <mergeCell ref="D61:E61"/>
    <mergeCell ref="A64:E64"/>
    <mergeCell ref="J67:J68"/>
    <mergeCell ref="J12:J13"/>
    <mergeCell ref="A1:K1"/>
    <mergeCell ref="A3:K3"/>
    <mergeCell ref="A4:K4"/>
    <mergeCell ref="A7:K7"/>
    <mergeCell ref="A9:E9"/>
    <mergeCell ref="A5:K5"/>
  </mergeCells>
  <pageMargins left="0.39370078740157483" right="0.51181102362204722" top="0.39370078740157483" bottom="0.59055118110236227" header="0.39370078740157483" footer="0.59055118110236227"/>
  <pageSetup paperSize="9" scale="77" fitToWidth="0" fitToHeight="0" pageOrder="overThenDown" orientation="landscape" useFirstPageNumber="1" r:id="rId1"/>
  <headerFooter>
    <oddFooter>&amp;R&amp;P/6</oddFooter>
  </headerFooter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706AA-0B2E-4693-87F3-77A8FD754635}">
  <dimension ref="A2:J31"/>
  <sheetViews>
    <sheetView workbookViewId="0">
      <selection activeCell="D20" sqref="D20"/>
    </sheetView>
  </sheetViews>
  <sheetFormatPr defaultColWidth="9.140625" defaultRowHeight="12.75" x14ac:dyDescent="0.2"/>
  <cols>
    <col min="1" max="1" width="3.5703125" style="3" bestFit="1" customWidth="1"/>
    <col min="2" max="2" width="38.28515625" style="3" customWidth="1"/>
    <col min="3" max="3" width="6.7109375" style="3" customWidth="1"/>
    <col min="4" max="4" width="11.7109375" style="40" customWidth="1"/>
    <col min="5" max="5" width="14.7109375" style="3" customWidth="1"/>
    <col min="6" max="6" width="19.7109375" style="3" customWidth="1"/>
    <col min="7" max="7" width="12.7109375" style="3" customWidth="1"/>
    <col min="8" max="256" width="9.140625" style="3"/>
    <col min="257" max="257" width="3.5703125" style="3" bestFit="1" customWidth="1"/>
    <col min="258" max="258" width="34.42578125" style="3" customWidth="1"/>
    <col min="259" max="259" width="6.7109375" style="3" customWidth="1"/>
    <col min="260" max="260" width="11.7109375" style="3" customWidth="1"/>
    <col min="261" max="261" width="14.7109375" style="3" customWidth="1"/>
    <col min="262" max="262" width="19.7109375" style="3" customWidth="1"/>
    <col min="263" max="263" width="12.7109375" style="3" customWidth="1"/>
    <col min="264" max="512" width="9.140625" style="3"/>
    <col min="513" max="513" width="3.5703125" style="3" bestFit="1" customWidth="1"/>
    <col min="514" max="514" width="34.42578125" style="3" customWidth="1"/>
    <col min="515" max="515" width="6.7109375" style="3" customWidth="1"/>
    <col min="516" max="516" width="11.7109375" style="3" customWidth="1"/>
    <col min="517" max="517" width="14.7109375" style="3" customWidth="1"/>
    <col min="518" max="518" width="19.7109375" style="3" customWidth="1"/>
    <col min="519" max="519" width="12.7109375" style="3" customWidth="1"/>
    <col min="520" max="768" width="9.140625" style="3"/>
    <col min="769" max="769" width="3.5703125" style="3" bestFit="1" customWidth="1"/>
    <col min="770" max="770" width="34.42578125" style="3" customWidth="1"/>
    <col min="771" max="771" width="6.7109375" style="3" customWidth="1"/>
    <col min="772" max="772" width="11.7109375" style="3" customWidth="1"/>
    <col min="773" max="773" width="14.7109375" style="3" customWidth="1"/>
    <col min="774" max="774" width="19.7109375" style="3" customWidth="1"/>
    <col min="775" max="775" width="12.7109375" style="3" customWidth="1"/>
    <col min="776" max="1024" width="9.140625" style="3"/>
    <col min="1025" max="1025" width="3.5703125" style="3" bestFit="1" customWidth="1"/>
    <col min="1026" max="1026" width="34.42578125" style="3" customWidth="1"/>
    <col min="1027" max="1027" width="6.7109375" style="3" customWidth="1"/>
    <col min="1028" max="1028" width="11.7109375" style="3" customWidth="1"/>
    <col min="1029" max="1029" width="14.7109375" style="3" customWidth="1"/>
    <col min="1030" max="1030" width="19.7109375" style="3" customWidth="1"/>
    <col min="1031" max="1031" width="12.7109375" style="3" customWidth="1"/>
    <col min="1032" max="1280" width="9.140625" style="3"/>
    <col min="1281" max="1281" width="3.5703125" style="3" bestFit="1" customWidth="1"/>
    <col min="1282" max="1282" width="34.42578125" style="3" customWidth="1"/>
    <col min="1283" max="1283" width="6.7109375" style="3" customWidth="1"/>
    <col min="1284" max="1284" width="11.7109375" style="3" customWidth="1"/>
    <col min="1285" max="1285" width="14.7109375" style="3" customWidth="1"/>
    <col min="1286" max="1286" width="19.7109375" style="3" customWidth="1"/>
    <col min="1287" max="1287" width="12.7109375" style="3" customWidth="1"/>
    <col min="1288" max="1536" width="9.140625" style="3"/>
    <col min="1537" max="1537" width="3.5703125" style="3" bestFit="1" customWidth="1"/>
    <col min="1538" max="1538" width="34.42578125" style="3" customWidth="1"/>
    <col min="1539" max="1539" width="6.7109375" style="3" customWidth="1"/>
    <col min="1540" max="1540" width="11.7109375" style="3" customWidth="1"/>
    <col min="1541" max="1541" width="14.7109375" style="3" customWidth="1"/>
    <col min="1542" max="1542" width="19.7109375" style="3" customWidth="1"/>
    <col min="1543" max="1543" width="12.7109375" style="3" customWidth="1"/>
    <col min="1544" max="1792" width="9.140625" style="3"/>
    <col min="1793" max="1793" width="3.5703125" style="3" bestFit="1" customWidth="1"/>
    <col min="1794" max="1794" width="34.42578125" style="3" customWidth="1"/>
    <col min="1795" max="1795" width="6.7109375" style="3" customWidth="1"/>
    <col min="1796" max="1796" width="11.7109375" style="3" customWidth="1"/>
    <col min="1797" max="1797" width="14.7109375" style="3" customWidth="1"/>
    <col min="1798" max="1798" width="19.7109375" style="3" customWidth="1"/>
    <col min="1799" max="1799" width="12.7109375" style="3" customWidth="1"/>
    <col min="1800" max="2048" width="9.140625" style="3"/>
    <col min="2049" max="2049" width="3.5703125" style="3" bestFit="1" customWidth="1"/>
    <col min="2050" max="2050" width="34.42578125" style="3" customWidth="1"/>
    <col min="2051" max="2051" width="6.7109375" style="3" customWidth="1"/>
    <col min="2052" max="2052" width="11.7109375" style="3" customWidth="1"/>
    <col min="2053" max="2053" width="14.7109375" style="3" customWidth="1"/>
    <col min="2054" max="2054" width="19.7109375" style="3" customWidth="1"/>
    <col min="2055" max="2055" width="12.7109375" style="3" customWidth="1"/>
    <col min="2056" max="2304" width="9.140625" style="3"/>
    <col min="2305" max="2305" width="3.5703125" style="3" bestFit="1" customWidth="1"/>
    <col min="2306" max="2306" width="34.42578125" style="3" customWidth="1"/>
    <col min="2307" max="2307" width="6.7109375" style="3" customWidth="1"/>
    <col min="2308" max="2308" width="11.7109375" style="3" customWidth="1"/>
    <col min="2309" max="2309" width="14.7109375" style="3" customWidth="1"/>
    <col min="2310" max="2310" width="19.7109375" style="3" customWidth="1"/>
    <col min="2311" max="2311" width="12.7109375" style="3" customWidth="1"/>
    <col min="2312" max="2560" width="9.140625" style="3"/>
    <col min="2561" max="2561" width="3.5703125" style="3" bestFit="1" customWidth="1"/>
    <col min="2562" max="2562" width="34.42578125" style="3" customWidth="1"/>
    <col min="2563" max="2563" width="6.7109375" style="3" customWidth="1"/>
    <col min="2564" max="2564" width="11.7109375" style="3" customWidth="1"/>
    <col min="2565" max="2565" width="14.7109375" style="3" customWidth="1"/>
    <col min="2566" max="2566" width="19.7109375" style="3" customWidth="1"/>
    <col min="2567" max="2567" width="12.7109375" style="3" customWidth="1"/>
    <col min="2568" max="2816" width="9.140625" style="3"/>
    <col min="2817" max="2817" width="3.5703125" style="3" bestFit="1" customWidth="1"/>
    <col min="2818" max="2818" width="34.42578125" style="3" customWidth="1"/>
    <col min="2819" max="2819" width="6.7109375" style="3" customWidth="1"/>
    <col min="2820" max="2820" width="11.7109375" style="3" customWidth="1"/>
    <col min="2821" max="2821" width="14.7109375" style="3" customWidth="1"/>
    <col min="2822" max="2822" width="19.7109375" style="3" customWidth="1"/>
    <col min="2823" max="2823" width="12.7109375" style="3" customWidth="1"/>
    <col min="2824" max="3072" width="9.140625" style="3"/>
    <col min="3073" max="3073" width="3.5703125" style="3" bestFit="1" customWidth="1"/>
    <col min="3074" max="3074" width="34.42578125" style="3" customWidth="1"/>
    <col min="3075" max="3075" width="6.7109375" style="3" customWidth="1"/>
    <col min="3076" max="3076" width="11.7109375" style="3" customWidth="1"/>
    <col min="3077" max="3077" width="14.7109375" style="3" customWidth="1"/>
    <col min="3078" max="3078" width="19.7109375" style="3" customWidth="1"/>
    <col min="3079" max="3079" width="12.7109375" style="3" customWidth="1"/>
    <col min="3080" max="3328" width="9.140625" style="3"/>
    <col min="3329" max="3329" width="3.5703125" style="3" bestFit="1" customWidth="1"/>
    <col min="3330" max="3330" width="34.42578125" style="3" customWidth="1"/>
    <col min="3331" max="3331" width="6.7109375" style="3" customWidth="1"/>
    <col min="3332" max="3332" width="11.7109375" style="3" customWidth="1"/>
    <col min="3333" max="3333" width="14.7109375" style="3" customWidth="1"/>
    <col min="3334" max="3334" width="19.7109375" style="3" customWidth="1"/>
    <col min="3335" max="3335" width="12.7109375" style="3" customWidth="1"/>
    <col min="3336" max="3584" width="9.140625" style="3"/>
    <col min="3585" max="3585" width="3.5703125" style="3" bestFit="1" customWidth="1"/>
    <col min="3586" max="3586" width="34.42578125" style="3" customWidth="1"/>
    <col min="3587" max="3587" width="6.7109375" style="3" customWidth="1"/>
    <col min="3588" max="3588" width="11.7109375" style="3" customWidth="1"/>
    <col min="3589" max="3589" width="14.7109375" style="3" customWidth="1"/>
    <col min="3590" max="3590" width="19.7109375" style="3" customWidth="1"/>
    <col min="3591" max="3591" width="12.7109375" style="3" customWidth="1"/>
    <col min="3592" max="3840" width="9.140625" style="3"/>
    <col min="3841" max="3841" width="3.5703125" style="3" bestFit="1" customWidth="1"/>
    <col min="3842" max="3842" width="34.42578125" style="3" customWidth="1"/>
    <col min="3843" max="3843" width="6.7109375" style="3" customWidth="1"/>
    <col min="3844" max="3844" width="11.7109375" style="3" customWidth="1"/>
    <col min="3845" max="3845" width="14.7109375" style="3" customWidth="1"/>
    <col min="3846" max="3846" width="19.7109375" style="3" customWidth="1"/>
    <col min="3847" max="3847" width="12.7109375" style="3" customWidth="1"/>
    <col min="3848" max="4096" width="9.140625" style="3"/>
    <col min="4097" max="4097" width="3.5703125" style="3" bestFit="1" customWidth="1"/>
    <col min="4098" max="4098" width="34.42578125" style="3" customWidth="1"/>
    <col min="4099" max="4099" width="6.7109375" style="3" customWidth="1"/>
    <col min="4100" max="4100" width="11.7109375" style="3" customWidth="1"/>
    <col min="4101" max="4101" width="14.7109375" style="3" customWidth="1"/>
    <col min="4102" max="4102" width="19.7109375" style="3" customWidth="1"/>
    <col min="4103" max="4103" width="12.7109375" style="3" customWidth="1"/>
    <col min="4104" max="4352" width="9.140625" style="3"/>
    <col min="4353" max="4353" width="3.5703125" style="3" bestFit="1" customWidth="1"/>
    <col min="4354" max="4354" width="34.42578125" style="3" customWidth="1"/>
    <col min="4355" max="4355" width="6.7109375" style="3" customWidth="1"/>
    <col min="4356" max="4356" width="11.7109375" style="3" customWidth="1"/>
    <col min="4357" max="4357" width="14.7109375" style="3" customWidth="1"/>
    <col min="4358" max="4358" width="19.7109375" style="3" customWidth="1"/>
    <col min="4359" max="4359" width="12.7109375" style="3" customWidth="1"/>
    <col min="4360" max="4608" width="9.140625" style="3"/>
    <col min="4609" max="4609" width="3.5703125" style="3" bestFit="1" customWidth="1"/>
    <col min="4610" max="4610" width="34.42578125" style="3" customWidth="1"/>
    <col min="4611" max="4611" width="6.7109375" style="3" customWidth="1"/>
    <col min="4612" max="4612" width="11.7109375" style="3" customWidth="1"/>
    <col min="4613" max="4613" width="14.7109375" style="3" customWidth="1"/>
    <col min="4614" max="4614" width="19.7109375" style="3" customWidth="1"/>
    <col min="4615" max="4615" width="12.7109375" style="3" customWidth="1"/>
    <col min="4616" max="4864" width="9.140625" style="3"/>
    <col min="4865" max="4865" width="3.5703125" style="3" bestFit="1" customWidth="1"/>
    <col min="4866" max="4866" width="34.42578125" style="3" customWidth="1"/>
    <col min="4867" max="4867" width="6.7109375" style="3" customWidth="1"/>
    <col min="4868" max="4868" width="11.7109375" style="3" customWidth="1"/>
    <col min="4869" max="4869" width="14.7109375" style="3" customWidth="1"/>
    <col min="4870" max="4870" width="19.7109375" style="3" customWidth="1"/>
    <col min="4871" max="4871" width="12.7109375" style="3" customWidth="1"/>
    <col min="4872" max="5120" width="9.140625" style="3"/>
    <col min="5121" max="5121" width="3.5703125" style="3" bestFit="1" customWidth="1"/>
    <col min="5122" max="5122" width="34.42578125" style="3" customWidth="1"/>
    <col min="5123" max="5123" width="6.7109375" style="3" customWidth="1"/>
    <col min="5124" max="5124" width="11.7109375" style="3" customWidth="1"/>
    <col min="5125" max="5125" width="14.7109375" style="3" customWidth="1"/>
    <col min="5126" max="5126" width="19.7109375" style="3" customWidth="1"/>
    <col min="5127" max="5127" width="12.7109375" style="3" customWidth="1"/>
    <col min="5128" max="5376" width="9.140625" style="3"/>
    <col min="5377" max="5377" width="3.5703125" style="3" bestFit="1" customWidth="1"/>
    <col min="5378" max="5378" width="34.42578125" style="3" customWidth="1"/>
    <col min="5379" max="5379" width="6.7109375" style="3" customWidth="1"/>
    <col min="5380" max="5380" width="11.7109375" style="3" customWidth="1"/>
    <col min="5381" max="5381" width="14.7109375" style="3" customWidth="1"/>
    <col min="5382" max="5382" width="19.7109375" style="3" customWidth="1"/>
    <col min="5383" max="5383" width="12.7109375" style="3" customWidth="1"/>
    <col min="5384" max="5632" width="9.140625" style="3"/>
    <col min="5633" max="5633" width="3.5703125" style="3" bestFit="1" customWidth="1"/>
    <col min="5634" max="5634" width="34.42578125" style="3" customWidth="1"/>
    <col min="5635" max="5635" width="6.7109375" style="3" customWidth="1"/>
    <col min="5636" max="5636" width="11.7109375" style="3" customWidth="1"/>
    <col min="5637" max="5637" width="14.7109375" style="3" customWidth="1"/>
    <col min="5638" max="5638" width="19.7109375" style="3" customWidth="1"/>
    <col min="5639" max="5639" width="12.7109375" style="3" customWidth="1"/>
    <col min="5640" max="5888" width="9.140625" style="3"/>
    <col min="5889" max="5889" width="3.5703125" style="3" bestFit="1" customWidth="1"/>
    <col min="5890" max="5890" width="34.42578125" style="3" customWidth="1"/>
    <col min="5891" max="5891" width="6.7109375" style="3" customWidth="1"/>
    <col min="5892" max="5892" width="11.7109375" style="3" customWidth="1"/>
    <col min="5893" max="5893" width="14.7109375" style="3" customWidth="1"/>
    <col min="5894" max="5894" width="19.7109375" style="3" customWidth="1"/>
    <col min="5895" max="5895" width="12.7109375" style="3" customWidth="1"/>
    <col min="5896" max="6144" width="9.140625" style="3"/>
    <col min="6145" max="6145" width="3.5703125" style="3" bestFit="1" customWidth="1"/>
    <col min="6146" max="6146" width="34.42578125" style="3" customWidth="1"/>
    <col min="6147" max="6147" width="6.7109375" style="3" customWidth="1"/>
    <col min="6148" max="6148" width="11.7109375" style="3" customWidth="1"/>
    <col min="6149" max="6149" width="14.7109375" style="3" customWidth="1"/>
    <col min="6150" max="6150" width="19.7109375" style="3" customWidth="1"/>
    <col min="6151" max="6151" width="12.7109375" style="3" customWidth="1"/>
    <col min="6152" max="6400" width="9.140625" style="3"/>
    <col min="6401" max="6401" width="3.5703125" style="3" bestFit="1" customWidth="1"/>
    <col min="6402" max="6402" width="34.42578125" style="3" customWidth="1"/>
    <col min="6403" max="6403" width="6.7109375" style="3" customWidth="1"/>
    <col min="6404" max="6404" width="11.7109375" style="3" customWidth="1"/>
    <col min="6405" max="6405" width="14.7109375" style="3" customWidth="1"/>
    <col min="6406" max="6406" width="19.7109375" style="3" customWidth="1"/>
    <col min="6407" max="6407" width="12.7109375" style="3" customWidth="1"/>
    <col min="6408" max="6656" width="9.140625" style="3"/>
    <col min="6657" max="6657" width="3.5703125" style="3" bestFit="1" customWidth="1"/>
    <col min="6658" max="6658" width="34.42578125" style="3" customWidth="1"/>
    <col min="6659" max="6659" width="6.7109375" style="3" customWidth="1"/>
    <col min="6660" max="6660" width="11.7109375" style="3" customWidth="1"/>
    <col min="6661" max="6661" width="14.7109375" style="3" customWidth="1"/>
    <col min="6662" max="6662" width="19.7109375" style="3" customWidth="1"/>
    <col min="6663" max="6663" width="12.7109375" style="3" customWidth="1"/>
    <col min="6664" max="6912" width="9.140625" style="3"/>
    <col min="6913" max="6913" width="3.5703125" style="3" bestFit="1" customWidth="1"/>
    <col min="6914" max="6914" width="34.42578125" style="3" customWidth="1"/>
    <col min="6915" max="6915" width="6.7109375" style="3" customWidth="1"/>
    <col min="6916" max="6916" width="11.7109375" style="3" customWidth="1"/>
    <col min="6917" max="6917" width="14.7109375" style="3" customWidth="1"/>
    <col min="6918" max="6918" width="19.7109375" style="3" customWidth="1"/>
    <col min="6919" max="6919" width="12.7109375" style="3" customWidth="1"/>
    <col min="6920" max="7168" width="9.140625" style="3"/>
    <col min="7169" max="7169" width="3.5703125" style="3" bestFit="1" customWidth="1"/>
    <col min="7170" max="7170" width="34.42578125" style="3" customWidth="1"/>
    <col min="7171" max="7171" width="6.7109375" style="3" customWidth="1"/>
    <col min="7172" max="7172" width="11.7109375" style="3" customWidth="1"/>
    <col min="7173" max="7173" width="14.7109375" style="3" customWidth="1"/>
    <col min="7174" max="7174" width="19.7109375" style="3" customWidth="1"/>
    <col min="7175" max="7175" width="12.7109375" style="3" customWidth="1"/>
    <col min="7176" max="7424" width="9.140625" style="3"/>
    <col min="7425" max="7425" width="3.5703125" style="3" bestFit="1" customWidth="1"/>
    <col min="7426" max="7426" width="34.42578125" style="3" customWidth="1"/>
    <col min="7427" max="7427" width="6.7109375" style="3" customWidth="1"/>
    <col min="7428" max="7428" width="11.7109375" style="3" customWidth="1"/>
    <col min="7429" max="7429" width="14.7109375" style="3" customWidth="1"/>
    <col min="7430" max="7430" width="19.7109375" style="3" customWidth="1"/>
    <col min="7431" max="7431" width="12.7109375" style="3" customWidth="1"/>
    <col min="7432" max="7680" width="9.140625" style="3"/>
    <col min="7681" max="7681" width="3.5703125" style="3" bestFit="1" customWidth="1"/>
    <col min="7682" max="7682" width="34.42578125" style="3" customWidth="1"/>
    <col min="7683" max="7683" width="6.7109375" style="3" customWidth="1"/>
    <col min="7684" max="7684" width="11.7109375" style="3" customWidth="1"/>
    <col min="7685" max="7685" width="14.7109375" style="3" customWidth="1"/>
    <col min="7686" max="7686" width="19.7109375" style="3" customWidth="1"/>
    <col min="7687" max="7687" width="12.7109375" style="3" customWidth="1"/>
    <col min="7688" max="7936" width="9.140625" style="3"/>
    <col min="7937" max="7937" width="3.5703125" style="3" bestFit="1" customWidth="1"/>
    <col min="7938" max="7938" width="34.42578125" style="3" customWidth="1"/>
    <col min="7939" max="7939" width="6.7109375" style="3" customWidth="1"/>
    <col min="7940" max="7940" width="11.7109375" style="3" customWidth="1"/>
    <col min="7941" max="7941" width="14.7109375" style="3" customWidth="1"/>
    <col min="7942" max="7942" width="19.7109375" style="3" customWidth="1"/>
    <col min="7943" max="7943" width="12.7109375" style="3" customWidth="1"/>
    <col min="7944" max="8192" width="9.140625" style="3"/>
    <col min="8193" max="8193" width="3.5703125" style="3" bestFit="1" customWidth="1"/>
    <col min="8194" max="8194" width="34.42578125" style="3" customWidth="1"/>
    <col min="8195" max="8195" width="6.7109375" style="3" customWidth="1"/>
    <col min="8196" max="8196" width="11.7109375" style="3" customWidth="1"/>
    <col min="8197" max="8197" width="14.7109375" style="3" customWidth="1"/>
    <col min="8198" max="8198" width="19.7109375" style="3" customWidth="1"/>
    <col min="8199" max="8199" width="12.7109375" style="3" customWidth="1"/>
    <col min="8200" max="8448" width="9.140625" style="3"/>
    <col min="8449" max="8449" width="3.5703125" style="3" bestFit="1" customWidth="1"/>
    <col min="8450" max="8450" width="34.42578125" style="3" customWidth="1"/>
    <col min="8451" max="8451" width="6.7109375" style="3" customWidth="1"/>
    <col min="8452" max="8452" width="11.7109375" style="3" customWidth="1"/>
    <col min="8453" max="8453" width="14.7109375" style="3" customWidth="1"/>
    <col min="8454" max="8454" width="19.7109375" style="3" customWidth="1"/>
    <col min="8455" max="8455" width="12.7109375" style="3" customWidth="1"/>
    <col min="8456" max="8704" width="9.140625" style="3"/>
    <col min="8705" max="8705" width="3.5703125" style="3" bestFit="1" customWidth="1"/>
    <col min="8706" max="8706" width="34.42578125" style="3" customWidth="1"/>
    <col min="8707" max="8707" width="6.7109375" style="3" customWidth="1"/>
    <col min="8708" max="8708" width="11.7109375" style="3" customWidth="1"/>
    <col min="8709" max="8709" width="14.7109375" style="3" customWidth="1"/>
    <col min="8710" max="8710" width="19.7109375" style="3" customWidth="1"/>
    <col min="8711" max="8711" width="12.7109375" style="3" customWidth="1"/>
    <col min="8712" max="8960" width="9.140625" style="3"/>
    <col min="8961" max="8961" width="3.5703125" style="3" bestFit="1" customWidth="1"/>
    <col min="8962" max="8962" width="34.42578125" style="3" customWidth="1"/>
    <col min="8963" max="8963" width="6.7109375" style="3" customWidth="1"/>
    <col min="8964" max="8964" width="11.7109375" style="3" customWidth="1"/>
    <col min="8965" max="8965" width="14.7109375" style="3" customWidth="1"/>
    <col min="8966" max="8966" width="19.7109375" style="3" customWidth="1"/>
    <col min="8967" max="8967" width="12.7109375" style="3" customWidth="1"/>
    <col min="8968" max="9216" width="9.140625" style="3"/>
    <col min="9217" max="9217" width="3.5703125" style="3" bestFit="1" customWidth="1"/>
    <col min="9218" max="9218" width="34.42578125" style="3" customWidth="1"/>
    <col min="9219" max="9219" width="6.7109375" style="3" customWidth="1"/>
    <col min="9220" max="9220" width="11.7109375" style="3" customWidth="1"/>
    <col min="9221" max="9221" width="14.7109375" style="3" customWidth="1"/>
    <col min="9222" max="9222" width="19.7109375" style="3" customWidth="1"/>
    <col min="9223" max="9223" width="12.7109375" style="3" customWidth="1"/>
    <col min="9224" max="9472" width="9.140625" style="3"/>
    <col min="9473" max="9473" width="3.5703125" style="3" bestFit="1" customWidth="1"/>
    <col min="9474" max="9474" width="34.42578125" style="3" customWidth="1"/>
    <col min="9475" max="9475" width="6.7109375" style="3" customWidth="1"/>
    <col min="9476" max="9476" width="11.7109375" style="3" customWidth="1"/>
    <col min="9477" max="9477" width="14.7109375" style="3" customWidth="1"/>
    <col min="9478" max="9478" width="19.7109375" style="3" customWidth="1"/>
    <col min="9479" max="9479" width="12.7109375" style="3" customWidth="1"/>
    <col min="9480" max="9728" width="9.140625" style="3"/>
    <col min="9729" max="9729" width="3.5703125" style="3" bestFit="1" customWidth="1"/>
    <col min="9730" max="9730" width="34.42578125" style="3" customWidth="1"/>
    <col min="9731" max="9731" width="6.7109375" style="3" customWidth="1"/>
    <col min="9732" max="9732" width="11.7109375" style="3" customWidth="1"/>
    <col min="9733" max="9733" width="14.7109375" style="3" customWidth="1"/>
    <col min="9734" max="9734" width="19.7109375" style="3" customWidth="1"/>
    <col min="9735" max="9735" width="12.7109375" style="3" customWidth="1"/>
    <col min="9736" max="9984" width="9.140625" style="3"/>
    <col min="9985" max="9985" width="3.5703125" style="3" bestFit="1" customWidth="1"/>
    <col min="9986" max="9986" width="34.42578125" style="3" customWidth="1"/>
    <col min="9987" max="9987" width="6.7109375" style="3" customWidth="1"/>
    <col min="9988" max="9988" width="11.7109375" style="3" customWidth="1"/>
    <col min="9989" max="9989" width="14.7109375" style="3" customWidth="1"/>
    <col min="9990" max="9990" width="19.7109375" style="3" customWidth="1"/>
    <col min="9991" max="9991" width="12.7109375" style="3" customWidth="1"/>
    <col min="9992" max="10240" width="9.140625" style="3"/>
    <col min="10241" max="10241" width="3.5703125" style="3" bestFit="1" customWidth="1"/>
    <col min="10242" max="10242" width="34.42578125" style="3" customWidth="1"/>
    <col min="10243" max="10243" width="6.7109375" style="3" customWidth="1"/>
    <col min="10244" max="10244" width="11.7109375" style="3" customWidth="1"/>
    <col min="10245" max="10245" width="14.7109375" style="3" customWidth="1"/>
    <col min="10246" max="10246" width="19.7109375" style="3" customWidth="1"/>
    <col min="10247" max="10247" width="12.7109375" style="3" customWidth="1"/>
    <col min="10248" max="10496" width="9.140625" style="3"/>
    <col min="10497" max="10497" width="3.5703125" style="3" bestFit="1" customWidth="1"/>
    <col min="10498" max="10498" width="34.42578125" style="3" customWidth="1"/>
    <col min="10499" max="10499" width="6.7109375" style="3" customWidth="1"/>
    <col min="10500" max="10500" width="11.7109375" style="3" customWidth="1"/>
    <col min="10501" max="10501" width="14.7109375" style="3" customWidth="1"/>
    <col min="10502" max="10502" width="19.7109375" style="3" customWidth="1"/>
    <col min="10503" max="10503" width="12.7109375" style="3" customWidth="1"/>
    <col min="10504" max="10752" width="9.140625" style="3"/>
    <col min="10753" max="10753" width="3.5703125" style="3" bestFit="1" customWidth="1"/>
    <col min="10754" max="10754" width="34.42578125" style="3" customWidth="1"/>
    <col min="10755" max="10755" width="6.7109375" style="3" customWidth="1"/>
    <col min="10756" max="10756" width="11.7109375" style="3" customWidth="1"/>
    <col min="10757" max="10757" width="14.7109375" style="3" customWidth="1"/>
    <col min="10758" max="10758" width="19.7109375" style="3" customWidth="1"/>
    <col min="10759" max="10759" width="12.7109375" style="3" customWidth="1"/>
    <col min="10760" max="11008" width="9.140625" style="3"/>
    <col min="11009" max="11009" width="3.5703125" style="3" bestFit="1" customWidth="1"/>
    <col min="11010" max="11010" width="34.42578125" style="3" customWidth="1"/>
    <col min="11011" max="11011" width="6.7109375" style="3" customWidth="1"/>
    <col min="11012" max="11012" width="11.7109375" style="3" customWidth="1"/>
    <col min="11013" max="11013" width="14.7109375" style="3" customWidth="1"/>
    <col min="11014" max="11014" width="19.7109375" style="3" customWidth="1"/>
    <col min="11015" max="11015" width="12.7109375" style="3" customWidth="1"/>
    <col min="11016" max="11264" width="9.140625" style="3"/>
    <col min="11265" max="11265" width="3.5703125" style="3" bestFit="1" customWidth="1"/>
    <col min="11266" max="11266" width="34.42578125" style="3" customWidth="1"/>
    <col min="11267" max="11267" width="6.7109375" style="3" customWidth="1"/>
    <col min="11268" max="11268" width="11.7109375" style="3" customWidth="1"/>
    <col min="11269" max="11269" width="14.7109375" style="3" customWidth="1"/>
    <col min="11270" max="11270" width="19.7109375" style="3" customWidth="1"/>
    <col min="11271" max="11271" width="12.7109375" style="3" customWidth="1"/>
    <col min="11272" max="11520" width="9.140625" style="3"/>
    <col min="11521" max="11521" width="3.5703125" style="3" bestFit="1" customWidth="1"/>
    <col min="11522" max="11522" width="34.42578125" style="3" customWidth="1"/>
    <col min="11523" max="11523" width="6.7109375" style="3" customWidth="1"/>
    <col min="11524" max="11524" width="11.7109375" style="3" customWidth="1"/>
    <col min="11525" max="11525" width="14.7109375" style="3" customWidth="1"/>
    <col min="11526" max="11526" width="19.7109375" style="3" customWidth="1"/>
    <col min="11527" max="11527" width="12.7109375" style="3" customWidth="1"/>
    <col min="11528" max="11776" width="9.140625" style="3"/>
    <col min="11777" max="11777" width="3.5703125" style="3" bestFit="1" customWidth="1"/>
    <col min="11778" max="11778" width="34.42578125" style="3" customWidth="1"/>
    <col min="11779" max="11779" width="6.7109375" style="3" customWidth="1"/>
    <col min="11780" max="11780" width="11.7109375" style="3" customWidth="1"/>
    <col min="11781" max="11781" width="14.7109375" style="3" customWidth="1"/>
    <col min="11782" max="11782" width="19.7109375" style="3" customWidth="1"/>
    <col min="11783" max="11783" width="12.7109375" style="3" customWidth="1"/>
    <col min="11784" max="12032" width="9.140625" style="3"/>
    <col min="12033" max="12033" width="3.5703125" style="3" bestFit="1" customWidth="1"/>
    <col min="12034" max="12034" width="34.42578125" style="3" customWidth="1"/>
    <col min="12035" max="12035" width="6.7109375" style="3" customWidth="1"/>
    <col min="12036" max="12036" width="11.7109375" style="3" customWidth="1"/>
    <col min="12037" max="12037" width="14.7109375" style="3" customWidth="1"/>
    <col min="12038" max="12038" width="19.7109375" style="3" customWidth="1"/>
    <col min="12039" max="12039" width="12.7109375" style="3" customWidth="1"/>
    <col min="12040" max="12288" width="9.140625" style="3"/>
    <col min="12289" max="12289" width="3.5703125" style="3" bestFit="1" customWidth="1"/>
    <col min="12290" max="12290" width="34.42578125" style="3" customWidth="1"/>
    <col min="12291" max="12291" width="6.7109375" style="3" customWidth="1"/>
    <col min="12292" max="12292" width="11.7109375" style="3" customWidth="1"/>
    <col min="12293" max="12293" width="14.7109375" style="3" customWidth="1"/>
    <col min="12294" max="12294" width="19.7109375" style="3" customWidth="1"/>
    <col min="12295" max="12295" width="12.7109375" style="3" customWidth="1"/>
    <col min="12296" max="12544" width="9.140625" style="3"/>
    <col min="12545" max="12545" width="3.5703125" style="3" bestFit="1" customWidth="1"/>
    <col min="12546" max="12546" width="34.42578125" style="3" customWidth="1"/>
    <col min="12547" max="12547" width="6.7109375" style="3" customWidth="1"/>
    <col min="12548" max="12548" width="11.7109375" style="3" customWidth="1"/>
    <col min="12549" max="12549" width="14.7109375" style="3" customWidth="1"/>
    <col min="12550" max="12550" width="19.7109375" style="3" customWidth="1"/>
    <col min="12551" max="12551" width="12.7109375" style="3" customWidth="1"/>
    <col min="12552" max="12800" width="9.140625" style="3"/>
    <col min="12801" max="12801" width="3.5703125" style="3" bestFit="1" customWidth="1"/>
    <col min="12802" max="12802" width="34.42578125" style="3" customWidth="1"/>
    <col min="12803" max="12803" width="6.7109375" style="3" customWidth="1"/>
    <col min="12804" max="12804" width="11.7109375" style="3" customWidth="1"/>
    <col min="12805" max="12805" width="14.7109375" style="3" customWidth="1"/>
    <col min="12806" max="12806" width="19.7109375" style="3" customWidth="1"/>
    <col min="12807" max="12807" width="12.7109375" style="3" customWidth="1"/>
    <col min="12808" max="13056" width="9.140625" style="3"/>
    <col min="13057" max="13057" width="3.5703125" style="3" bestFit="1" customWidth="1"/>
    <col min="13058" max="13058" width="34.42578125" style="3" customWidth="1"/>
    <col min="13059" max="13059" width="6.7109375" style="3" customWidth="1"/>
    <col min="13060" max="13060" width="11.7109375" style="3" customWidth="1"/>
    <col min="13061" max="13061" width="14.7109375" style="3" customWidth="1"/>
    <col min="13062" max="13062" width="19.7109375" style="3" customWidth="1"/>
    <col min="13063" max="13063" width="12.7109375" style="3" customWidth="1"/>
    <col min="13064" max="13312" width="9.140625" style="3"/>
    <col min="13313" max="13313" width="3.5703125" style="3" bestFit="1" customWidth="1"/>
    <col min="13314" max="13314" width="34.42578125" style="3" customWidth="1"/>
    <col min="13315" max="13315" width="6.7109375" style="3" customWidth="1"/>
    <col min="13316" max="13316" width="11.7109375" style="3" customWidth="1"/>
    <col min="13317" max="13317" width="14.7109375" style="3" customWidth="1"/>
    <col min="13318" max="13318" width="19.7109375" style="3" customWidth="1"/>
    <col min="13319" max="13319" width="12.7109375" style="3" customWidth="1"/>
    <col min="13320" max="13568" width="9.140625" style="3"/>
    <col min="13569" max="13569" width="3.5703125" style="3" bestFit="1" customWidth="1"/>
    <col min="13570" max="13570" width="34.42578125" style="3" customWidth="1"/>
    <col min="13571" max="13571" width="6.7109375" style="3" customWidth="1"/>
    <col min="13572" max="13572" width="11.7109375" style="3" customWidth="1"/>
    <col min="13573" max="13573" width="14.7109375" style="3" customWidth="1"/>
    <col min="13574" max="13574" width="19.7109375" style="3" customWidth="1"/>
    <col min="13575" max="13575" width="12.7109375" style="3" customWidth="1"/>
    <col min="13576" max="13824" width="9.140625" style="3"/>
    <col min="13825" max="13825" width="3.5703125" style="3" bestFit="1" customWidth="1"/>
    <col min="13826" max="13826" width="34.42578125" style="3" customWidth="1"/>
    <col min="13827" max="13827" width="6.7109375" style="3" customWidth="1"/>
    <col min="13828" max="13828" width="11.7109375" style="3" customWidth="1"/>
    <col min="13829" max="13829" width="14.7109375" style="3" customWidth="1"/>
    <col min="13830" max="13830" width="19.7109375" style="3" customWidth="1"/>
    <col min="13831" max="13831" width="12.7109375" style="3" customWidth="1"/>
    <col min="13832" max="14080" width="9.140625" style="3"/>
    <col min="14081" max="14081" width="3.5703125" style="3" bestFit="1" customWidth="1"/>
    <col min="14082" max="14082" width="34.42578125" style="3" customWidth="1"/>
    <col min="14083" max="14083" width="6.7109375" style="3" customWidth="1"/>
    <col min="14084" max="14084" width="11.7109375" style="3" customWidth="1"/>
    <col min="14085" max="14085" width="14.7109375" style="3" customWidth="1"/>
    <col min="14086" max="14086" width="19.7109375" style="3" customWidth="1"/>
    <col min="14087" max="14087" width="12.7109375" style="3" customWidth="1"/>
    <col min="14088" max="14336" width="9.140625" style="3"/>
    <col min="14337" max="14337" width="3.5703125" style="3" bestFit="1" customWidth="1"/>
    <col min="14338" max="14338" width="34.42578125" style="3" customWidth="1"/>
    <col min="14339" max="14339" width="6.7109375" style="3" customWidth="1"/>
    <col min="14340" max="14340" width="11.7109375" style="3" customWidth="1"/>
    <col min="14341" max="14341" width="14.7109375" style="3" customWidth="1"/>
    <col min="14342" max="14342" width="19.7109375" style="3" customWidth="1"/>
    <col min="14343" max="14343" width="12.7109375" style="3" customWidth="1"/>
    <col min="14344" max="14592" width="9.140625" style="3"/>
    <col min="14593" max="14593" width="3.5703125" style="3" bestFit="1" customWidth="1"/>
    <col min="14594" max="14594" width="34.42578125" style="3" customWidth="1"/>
    <col min="14595" max="14595" width="6.7109375" style="3" customWidth="1"/>
    <col min="14596" max="14596" width="11.7109375" style="3" customWidth="1"/>
    <col min="14597" max="14597" width="14.7109375" style="3" customWidth="1"/>
    <col min="14598" max="14598" width="19.7109375" style="3" customWidth="1"/>
    <col min="14599" max="14599" width="12.7109375" style="3" customWidth="1"/>
    <col min="14600" max="14848" width="9.140625" style="3"/>
    <col min="14849" max="14849" width="3.5703125" style="3" bestFit="1" customWidth="1"/>
    <col min="14850" max="14850" width="34.42578125" style="3" customWidth="1"/>
    <col min="14851" max="14851" width="6.7109375" style="3" customWidth="1"/>
    <col min="14852" max="14852" width="11.7109375" style="3" customWidth="1"/>
    <col min="14853" max="14853" width="14.7109375" style="3" customWidth="1"/>
    <col min="14854" max="14854" width="19.7109375" style="3" customWidth="1"/>
    <col min="14855" max="14855" width="12.7109375" style="3" customWidth="1"/>
    <col min="14856" max="15104" width="9.140625" style="3"/>
    <col min="15105" max="15105" width="3.5703125" style="3" bestFit="1" customWidth="1"/>
    <col min="15106" max="15106" width="34.42578125" style="3" customWidth="1"/>
    <col min="15107" max="15107" width="6.7109375" style="3" customWidth="1"/>
    <col min="15108" max="15108" width="11.7109375" style="3" customWidth="1"/>
    <col min="15109" max="15109" width="14.7109375" style="3" customWidth="1"/>
    <col min="15110" max="15110" width="19.7109375" style="3" customWidth="1"/>
    <col min="15111" max="15111" width="12.7109375" style="3" customWidth="1"/>
    <col min="15112" max="15360" width="9.140625" style="3"/>
    <col min="15361" max="15361" width="3.5703125" style="3" bestFit="1" customWidth="1"/>
    <col min="15362" max="15362" width="34.42578125" style="3" customWidth="1"/>
    <col min="15363" max="15363" width="6.7109375" style="3" customWidth="1"/>
    <col min="15364" max="15364" width="11.7109375" style="3" customWidth="1"/>
    <col min="15365" max="15365" width="14.7109375" style="3" customWidth="1"/>
    <col min="15366" max="15366" width="19.7109375" style="3" customWidth="1"/>
    <col min="15367" max="15367" width="12.7109375" style="3" customWidth="1"/>
    <col min="15368" max="15616" width="9.140625" style="3"/>
    <col min="15617" max="15617" width="3.5703125" style="3" bestFit="1" customWidth="1"/>
    <col min="15618" max="15618" width="34.42578125" style="3" customWidth="1"/>
    <col min="15619" max="15619" width="6.7109375" style="3" customWidth="1"/>
    <col min="15620" max="15620" width="11.7109375" style="3" customWidth="1"/>
    <col min="15621" max="15621" width="14.7109375" style="3" customWidth="1"/>
    <col min="15622" max="15622" width="19.7109375" style="3" customWidth="1"/>
    <col min="15623" max="15623" width="12.7109375" style="3" customWidth="1"/>
    <col min="15624" max="15872" width="9.140625" style="3"/>
    <col min="15873" max="15873" width="3.5703125" style="3" bestFit="1" customWidth="1"/>
    <col min="15874" max="15874" width="34.42578125" style="3" customWidth="1"/>
    <col min="15875" max="15875" width="6.7109375" style="3" customWidth="1"/>
    <col min="15876" max="15876" width="11.7109375" style="3" customWidth="1"/>
    <col min="15877" max="15877" width="14.7109375" style="3" customWidth="1"/>
    <col min="15878" max="15878" width="19.7109375" style="3" customWidth="1"/>
    <col min="15879" max="15879" width="12.7109375" style="3" customWidth="1"/>
    <col min="15880" max="16128" width="9.140625" style="3"/>
    <col min="16129" max="16129" width="3.5703125" style="3" bestFit="1" customWidth="1"/>
    <col min="16130" max="16130" width="34.42578125" style="3" customWidth="1"/>
    <col min="16131" max="16131" width="6.7109375" style="3" customWidth="1"/>
    <col min="16132" max="16132" width="11.7109375" style="3" customWidth="1"/>
    <col min="16133" max="16133" width="14.7109375" style="3" customWidth="1"/>
    <col min="16134" max="16134" width="19.7109375" style="3" customWidth="1"/>
    <col min="16135" max="16135" width="12.7109375" style="3" customWidth="1"/>
    <col min="16136" max="16384" width="9.140625" style="3"/>
  </cols>
  <sheetData>
    <row r="2" spans="1:10" s="39" customFormat="1" ht="15.75" x14ac:dyDescent="0.25">
      <c r="A2" s="110" t="s">
        <v>110</v>
      </c>
      <c r="B2" s="110"/>
      <c r="C2" s="110"/>
      <c r="D2" s="110"/>
      <c r="E2" s="110"/>
      <c r="F2" s="110"/>
      <c r="G2" s="110"/>
      <c r="H2" s="2"/>
      <c r="I2" s="2"/>
      <c r="J2" s="1"/>
    </row>
    <row r="3" spans="1:10" ht="15.75" x14ac:dyDescent="0.2">
      <c r="A3" s="1"/>
      <c r="B3" s="1"/>
      <c r="C3" s="1"/>
      <c r="D3" s="107"/>
      <c r="E3" s="1"/>
      <c r="F3" s="1"/>
      <c r="G3" s="1"/>
      <c r="H3" s="1"/>
      <c r="I3" s="1"/>
    </row>
    <row r="6" spans="1:10" ht="15.75" x14ac:dyDescent="0.25">
      <c r="A6" s="113" t="s">
        <v>116</v>
      </c>
      <c r="B6" s="113"/>
      <c r="C6" s="113"/>
      <c r="D6" s="113"/>
      <c r="E6" s="113"/>
      <c r="F6" s="113"/>
      <c r="G6" s="113"/>
    </row>
    <row r="8" spans="1:10" x14ac:dyDescent="0.2">
      <c r="F8" s="114" t="s">
        <v>159</v>
      </c>
      <c r="G8" s="115"/>
    </row>
    <row r="9" spans="1:10" x14ac:dyDescent="0.2">
      <c r="A9" s="12" t="s">
        <v>96</v>
      </c>
      <c r="B9" s="12" t="s">
        <v>118</v>
      </c>
      <c r="C9" s="12" t="s">
        <v>119</v>
      </c>
      <c r="D9" s="41" t="s">
        <v>120</v>
      </c>
      <c r="E9" s="12" t="s">
        <v>91</v>
      </c>
      <c r="F9" s="12" t="s">
        <v>121</v>
      </c>
      <c r="G9" s="12" t="s">
        <v>122</v>
      </c>
    </row>
    <row r="10" spans="1:10" x14ac:dyDescent="0.2">
      <c r="A10" s="19"/>
      <c r="B10" s="19" t="s">
        <v>123</v>
      </c>
      <c r="C10" s="19"/>
      <c r="D10" s="42" t="s">
        <v>124</v>
      </c>
      <c r="E10" s="21" t="s">
        <v>101</v>
      </c>
      <c r="F10" s="21" t="s">
        <v>125</v>
      </c>
      <c r="G10" s="19" t="s">
        <v>126</v>
      </c>
    </row>
    <row r="11" spans="1:10" x14ac:dyDescent="0.2">
      <c r="A11" s="19"/>
      <c r="B11" s="19"/>
      <c r="C11" s="19" t="s">
        <v>127</v>
      </c>
      <c r="D11" s="42" t="s">
        <v>105</v>
      </c>
      <c r="E11" s="21" t="s">
        <v>105</v>
      </c>
      <c r="F11" s="21" t="s">
        <v>105</v>
      </c>
      <c r="G11" s="19" t="s">
        <v>105</v>
      </c>
    </row>
    <row r="12" spans="1:10" x14ac:dyDescent="0.2">
      <c r="A12" s="43">
        <v>1</v>
      </c>
      <c r="B12" s="44" t="s">
        <v>2</v>
      </c>
      <c r="C12" s="45">
        <v>38</v>
      </c>
      <c r="D12" s="46">
        <v>299.58026759999996</v>
      </c>
      <c r="E12" s="47">
        <v>51.13</v>
      </c>
      <c r="F12" s="47">
        <v>51.13</v>
      </c>
      <c r="G12" s="47">
        <v>18.639999999999997</v>
      </c>
    </row>
    <row r="13" spans="1:10" x14ac:dyDescent="0.2">
      <c r="A13" s="43">
        <v>2</v>
      </c>
      <c r="B13" s="44" t="s">
        <v>37</v>
      </c>
      <c r="C13" s="45">
        <v>1</v>
      </c>
      <c r="D13" s="46">
        <v>21.820599999999999</v>
      </c>
      <c r="E13" s="47">
        <v>0.65300000000000002</v>
      </c>
      <c r="F13" s="47">
        <v>0</v>
      </c>
      <c r="G13" s="47">
        <v>0</v>
      </c>
    </row>
    <row r="14" spans="1:10" ht="13.5" thickBot="1" x14ac:dyDescent="0.25">
      <c r="A14" s="48">
        <v>3</v>
      </c>
      <c r="B14" s="49" t="s">
        <v>128</v>
      </c>
      <c r="C14" s="28">
        <v>1</v>
      </c>
      <c r="D14" s="50">
        <v>99.204729999999998</v>
      </c>
      <c r="E14" s="51">
        <v>1.35</v>
      </c>
      <c r="F14" s="51">
        <v>0</v>
      </c>
      <c r="G14" s="51">
        <v>0</v>
      </c>
    </row>
    <row r="15" spans="1:10" ht="13.5" thickTop="1" x14ac:dyDescent="0.2">
      <c r="A15" s="52"/>
      <c r="B15" s="53" t="s">
        <v>129</v>
      </c>
      <c r="C15" s="54">
        <f>SUM(C12:C14)</f>
        <v>40</v>
      </c>
      <c r="D15" s="37">
        <f>SUM(D12:D14)</f>
        <v>420.60559759999995</v>
      </c>
      <c r="E15" s="37">
        <f>SUM(E12:E14)</f>
        <v>53.133000000000003</v>
      </c>
      <c r="F15" s="37">
        <f>SUM(F12:F14)</f>
        <v>51.13</v>
      </c>
      <c r="G15" s="37">
        <f>SUM(G12:G14)</f>
        <v>18.639999999999997</v>
      </c>
    </row>
    <row r="16" spans="1:10" x14ac:dyDescent="0.2">
      <c r="A16" s="55"/>
      <c r="B16" s="56"/>
      <c r="C16" s="57"/>
      <c r="D16" s="58"/>
      <c r="E16" s="59"/>
      <c r="F16" s="59"/>
      <c r="G16" s="59"/>
    </row>
    <row r="18" spans="1:9" ht="15.75" x14ac:dyDescent="0.25">
      <c r="A18" s="113" t="s">
        <v>130</v>
      </c>
      <c r="B18" s="113"/>
      <c r="C18" s="113"/>
      <c r="D18" s="113"/>
      <c r="E18" s="113"/>
      <c r="F18" s="113"/>
      <c r="G18" s="113"/>
      <c r="H18" s="60"/>
      <c r="I18" s="60"/>
    </row>
    <row r="20" spans="1:9" x14ac:dyDescent="0.2">
      <c r="F20" s="114" t="s">
        <v>117</v>
      </c>
      <c r="G20" s="114"/>
    </row>
    <row r="21" spans="1:9" x14ac:dyDescent="0.2">
      <c r="A21" s="12" t="s">
        <v>96</v>
      </c>
      <c r="B21" s="12" t="s">
        <v>132</v>
      </c>
      <c r="C21" s="12" t="s">
        <v>119</v>
      </c>
      <c r="D21" s="41" t="s">
        <v>120</v>
      </c>
      <c r="E21" s="12" t="s">
        <v>91</v>
      </c>
      <c r="F21" s="12" t="s">
        <v>121</v>
      </c>
      <c r="G21" s="12" t="s">
        <v>122</v>
      </c>
    </row>
    <row r="22" spans="1:9" x14ac:dyDescent="0.2">
      <c r="A22" s="19"/>
      <c r="B22" s="19" t="s">
        <v>133</v>
      </c>
      <c r="C22" s="19"/>
      <c r="D22" s="42" t="s">
        <v>124</v>
      </c>
      <c r="E22" s="21" t="s">
        <v>101</v>
      </c>
      <c r="F22" s="21" t="s">
        <v>125</v>
      </c>
      <c r="G22" s="19" t="s">
        <v>126</v>
      </c>
    </row>
    <row r="23" spans="1:9" x14ac:dyDescent="0.2">
      <c r="A23" s="24"/>
      <c r="B23" s="24"/>
      <c r="C23" s="24" t="s">
        <v>127</v>
      </c>
      <c r="D23" s="61" t="s">
        <v>105</v>
      </c>
      <c r="E23" s="62" t="s">
        <v>105</v>
      </c>
      <c r="F23" s="62" t="s">
        <v>105</v>
      </c>
      <c r="G23" s="24" t="s">
        <v>105</v>
      </c>
    </row>
    <row r="24" spans="1:9" ht="20.100000000000001" customHeight="1" x14ac:dyDescent="0.2">
      <c r="A24" s="63">
        <v>1</v>
      </c>
      <c r="B24" s="64" t="s">
        <v>134</v>
      </c>
      <c r="C24" s="63">
        <v>1</v>
      </c>
      <c r="D24" s="47">
        <v>21.820599999999999</v>
      </c>
      <c r="E24" s="47">
        <v>0.65300000000000002</v>
      </c>
      <c r="F24" s="47">
        <v>0</v>
      </c>
      <c r="G24" s="47">
        <v>0</v>
      </c>
    </row>
    <row r="25" spans="1:9" ht="25.5" customHeight="1" x14ac:dyDescent="0.2">
      <c r="A25" s="63">
        <v>2</v>
      </c>
      <c r="B25" s="64" t="s">
        <v>135</v>
      </c>
      <c r="C25" s="63">
        <v>4</v>
      </c>
      <c r="D25" s="47">
        <v>17.175160000000002</v>
      </c>
      <c r="E25" s="47">
        <v>1.8530000000000002</v>
      </c>
      <c r="F25" s="47">
        <v>1.8530000000000002</v>
      </c>
      <c r="G25" s="47">
        <v>0</v>
      </c>
    </row>
    <row r="26" spans="1:9" ht="20.100000000000001" customHeight="1" x14ac:dyDescent="0.2">
      <c r="A26" s="63">
        <v>3</v>
      </c>
      <c r="B26" s="44" t="s">
        <v>136</v>
      </c>
      <c r="C26" s="63">
        <v>22</v>
      </c>
      <c r="D26" s="47">
        <v>65.341823999999988</v>
      </c>
      <c r="E26" s="47">
        <v>23.517999999999997</v>
      </c>
      <c r="F26" s="47">
        <v>23.517999999999997</v>
      </c>
      <c r="G26" s="47">
        <v>17.675999999999998</v>
      </c>
    </row>
    <row r="27" spans="1:9" ht="20.100000000000001" customHeight="1" x14ac:dyDescent="0.2">
      <c r="A27" s="63">
        <v>4</v>
      </c>
      <c r="B27" s="44" t="s">
        <v>156</v>
      </c>
      <c r="C27" s="63">
        <v>1</v>
      </c>
      <c r="D27" s="47">
        <v>3.3566700000000003</v>
      </c>
      <c r="E27" s="47">
        <v>0.28599999999999998</v>
      </c>
      <c r="F27" s="47">
        <v>0.28599999999999998</v>
      </c>
      <c r="G27" s="47">
        <v>0.28599999999999998</v>
      </c>
      <c r="H27" s="59"/>
    </row>
    <row r="28" spans="1:9" ht="20.100000000000001" customHeight="1" x14ac:dyDescent="0.2">
      <c r="A28" s="63">
        <v>5</v>
      </c>
      <c r="B28" s="44" t="s">
        <v>137</v>
      </c>
      <c r="C28" s="63">
        <v>8</v>
      </c>
      <c r="D28" s="47">
        <v>157.26010360000001</v>
      </c>
      <c r="E28" s="47">
        <v>13.788999999999998</v>
      </c>
      <c r="F28" s="47">
        <v>13.788999999999998</v>
      </c>
      <c r="G28" s="47">
        <v>0</v>
      </c>
    </row>
    <row r="29" spans="1:9" ht="20.100000000000001" customHeight="1" x14ac:dyDescent="0.2">
      <c r="A29" s="63">
        <v>6</v>
      </c>
      <c r="B29" s="44" t="s">
        <v>158</v>
      </c>
      <c r="C29" s="63">
        <v>3</v>
      </c>
      <c r="D29" s="47">
        <v>56.446510000000004</v>
      </c>
      <c r="E29" s="47">
        <v>11.684000000000001</v>
      </c>
      <c r="F29" s="47">
        <v>11.684000000000001</v>
      </c>
      <c r="G29" s="47">
        <v>0.67800000000000005</v>
      </c>
    </row>
    <row r="30" spans="1:9" ht="20.100000000000001" customHeight="1" thickBot="1" x14ac:dyDescent="0.25">
      <c r="A30" s="24">
        <v>7</v>
      </c>
      <c r="B30" s="44" t="s">
        <v>157</v>
      </c>
      <c r="C30" s="24">
        <v>1</v>
      </c>
      <c r="D30" s="51">
        <v>99.204729999999998</v>
      </c>
      <c r="E30" s="51">
        <v>1.35</v>
      </c>
      <c r="F30" s="51">
        <v>0</v>
      </c>
      <c r="G30" s="51">
        <v>0</v>
      </c>
    </row>
    <row r="31" spans="1:9" ht="13.5" thickTop="1" x14ac:dyDescent="0.2">
      <c r="A31" s="65"/>
      <c r="B31" s="53" t="s">
        <v>129</v>
      </c>
      <c r="C31" s="66">
        <f>SUM(C24:C30)</f>
        <v>40</v>
      </c>
      <c r="D31" s="67">
        <f>SUM(D24:D30)</f>
        <v>420.60559759999995</v>
      </c>
      <c r="E31" s="67">
        <f>SUM(E24:E30)</f>
        <v>53.133000000000003</v>
      </c>
      <c r="F31" s="67">
        <f>SUM(F24:F30)</f>
        <v>51.129999999999995</v>
      </c>
      <c r="G31" s="67">
        <f>SUM(G24:G30)</f>
        <v>18.64</v>
      </c>
    </row>
  </sheetData>
  <mergeCells count="5">
    <mergeCell ref="A2:G2"/>
    <mergeCell ref="A6:G6"/>
    <mergeCell ref="F8:G8"/>
    <mergeCell ref="A18:G18"/>
    <mergeCell ref="F20:G20"/>
  </mergeCells>
  <pageMargins left="1.5748031496062993" right="0.51181102362204722" top="0.39370078740157483" bottom="0.59055118110236227" header="0.39370078740157483" footer="0.59055118110236227"/>
  <pageSetup paperSize="9" pageOrder="overThenDown" orientation="landscape" useFirstPageNumber="1" r:id="rId1"/>
  <headerFooter>
    <oddFooter>&amp;R3/6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E000-E425-4E5C-9760-CD24F34C54B1}">
  <dimension ref="A2:K32"/>
  <sheetViews>
    <sheetView workbookViewId="0">
      <selection activeCell="D20" sqref="D20"/>
    </sheetView>
  </sheetViews>
  <sheetFormatPr defaultColWidth="9.140625" defaultRowHeight="12.75" x14ac:dyDescent="0.2"/>
  <cols>
    <col min="1" max="1" width="3" style="3" bestFit="1" customWidth="1"/>
    <col min="2" max="2" width="23.42578125" style="3" bestFit="1" customWidth="1"/>
    <col min="3" max="3" width="7.42578125" style="3" customWidth="1"/>
    <col min="4" max="4" width="11.42578125" style="3" bestFit="1" customWidth="1"/>
    <col min="5" max="5" width="14.7109375" style="3" bestFit="1" customWidth="1"/>
    <col min="6" max="6" width="19.5703125" style="3" bestFit="1" customWidth="1"/>
    <col min="7" max="7" width="13.42578125" style="3" bestFit="1" customWidth="1"/>
    <col min="8" max="256" width="9.140625" style="3"/>
    <col min="257" max="257" width="3" style="3" bestFit="1" customWidth="1"/>
    <col min="258" max="258" width="21.140625" style="3" customWidth="1"/>
    <col min="259" max="259" width="7.42578125" style="3" customWidth="1"/>
    <col min="260" max="260" width="11.42578125" style="3" bestFit="1" customWidth="1"/>
    <col min="261" max="261" width="14.7109375" style="3" bestFit="1" customWidth="1"/>
    <col min="262" max="262" width="19.5703125" style="3" bestFit="1" customWidth="1"/>
    <col min="263" max="263" width="13.42578125" style="3" bestFit="1" customWidth="1"/>
    <col min="264" max="512" width="9.140625" style="3"/>
    <col min="513" max="513" width="3" style="3" bestFit="1" customWidth="1"/>
    <col min="514" max="514" width="21.140625" style="3" customWidth="1"/>
    <col min="515" max="515" width="7.42578125" style="3" customWidth="1"/>
    <col min="516" max="516" width="11.42578125" style="3" bestFit="1" customWidth="1"/>
    <col min="517" max="517" width="14.7109375" style="3" bestFit="1" customWidth="1"/>
    <col min="518" max="518" width="19.5703125" style="3" bestFit="1" customWidth="1"/>
    <col min="519" max="519" width="13.42578125" style="3" bestFit="1" customWidth="1"/>
    <col min="520" max="768" width="9.140625" style="3"/>
    <col min="769" max="769" width="3" style="3" bestFit="1" customWidth="1"/>
    <col min="770" max="770" width="21.140625" style="3" customWidth="1"/>
    <col min="771" max="771" width="7.42578125" style="3" customWidth="1"/>
    <col min="772" max="772" width="11.42578125" style="3" bestFit="1" customWidth="1"/>
    <col min="773" max="773" width="14.7109375" style="3" bestFit="1" customWidth="1"/>
    <col min="774" max="774" width="19.5703125" style="3" bestFit="1" customWidth="1"/>
    <col min="775" max="775" width="13.42578125" style="3" bestFit="1" customWidth="1"/>
    <col min="776" max="1024" width="9.140625" style="3"/>
    <col min="1025" max="1025" width="3" style="3" bestFit="1" customWidth="1"/>
    <col min="1026" max="1026" width="21.140625" style="3" customWidth="1"/>
    <col min="1027" max="1027" width="7.42578125" style="3" customWidth="1"/>
    <col min="1028" max="1028" width="11.42578125" style="3" bestFit="1" customWidth="1"/>
    <col min="1029" max="1029" width="14.7109375" style="3" bestFit="1" customWidth="1"/>
    <col min="1030" max="1030" width="19.5703125" style="3" bestFit="1" customWidth="1"/>
    <col min="1031" max="1031" width="13.42578125" style="3" bestFit="1" customWidth="1"/>
    <col min="1032" max="1280" width="9.140625" style="3"/>
    <col min="1281" max="1281" width="3" style="3" bestFit="1" customWidth="1"/>
    <col min="1282" max="1282" width="21.140625" style="3" customWidth="1"/>
    <col min="1283" max="1283" width="7.42578125" style="3" customWidth="1"/>
    <col min="1284" max="1284" width="11.42578125" style="3" bestFit="1" customWidth="1"/>
    <col min="1285" max="1285" width="14.7109375" style="3" bestFit="1" customWidth="1"/>
    <col min="1286" max="1286" width="19.5703125" style="3" bestFit="1" customWidth="1"/>
    <col min="1287" max="1287" width="13.42578125" style="3" bestFit="1" customWidth="1"/>
    <col min="1288" max="1536" width="9.140625" style="3"/>
    <col min="1537" max="1537" width="3" style="3" bestFit="1" customWidth="1"/>
    <col min="1538" max="1538" width="21.140625" style="3" customWidth="1"/>
    <col min="1539" max="1539" width="7.42578125" style="3" customWidth="1"/>
    <col min="1540" max="1540" width="11.42578125" style="3" bestFit="1" customWidth="1"/>
    <col min="1541" max="1541" width="14.7109375" style="3" bestFit="1" customWidth="1"/>
    <col min="1542" max="1542" width="19.5703125" style="3" bestFit="1" customWidth="1"/>
    <col min="1543" max="1543" width="13.42578125" style="3" bestFit="1" customWidth="1"/>
    <col min="1544" max="1792" width="9.140625" style="3"/>
    <col min="1793" max="1793" width="3" style="3" bestFit="1" customWidth="1"/>
    <col min="1794" max="1794" width="21.140625" style="3" customWidth="1"/>
    <col min="1795" max="1795" width="7.42578125" style="3" customWidth="1"/>
    <col min="1796" max="1796" width="11.42578125" style="3" bestFit="1" customWidth="1"/>
    <col min="1797" max="1797" width="14.7109375" style="3" bestFit="1" customWidth="1"/>
    <col min="1798" max="1798" width="19.5703125" style="3" bestFit="1" customWidth="1"/>
    <col min="1799" max="1799" width="13.42578125" style="3" bestFit="1" customWidth="1"/>
    <col min="1800" max="2048" width="9.140625" style="3"/>
    <col min="2049" max="2049" width="3" style="3" bestFit="1" customWidth="1"/>
    <col min="2050" max="2050" width="21.140625" style="3" customWidth="1"/>
    <col min="2051" max="2051" width="7.42578125" style="3" customWidth="1"/>
    <col min="2052" max="2052" width="11.42578125" style="3" bestFit="1" customWidth="1"/>
    <col min="2053" max="2053" width="14.7109375" style="3" bestFit="1" customWidth="1"/>
    <col min="2054" max="2054" width="19.5703125" style="3" bestFit="1" customWidth="1"/>
    <col min="2055" max="2055" width="13.42578125" style="3" bestFit="1" customWidth="1"/>
    <col min="2056" max="2304" width="9.140625" style="3"/>
    <col min="2305" max="2305" width="3" style="3" bestFit="1" customWidth="1"/>
    <col min="2306" max="2306" width="21.140625" style="3" customWidth="1"/>
    <col min="2307" max="2307" width="7.42578125" style="3" customWidth="1"/>
    <col min="2308" max="2308" width="11.42578125" style="3" bestFit="1" customWidth="1"/>
    <col min="2309" max="2309" width="14.7109375" style="3" bestFit="1" customWidth="1"/>
    <col min="2310" max="2310" width="19.5703125" style="3" bestFit="1" customWidth="1"/>
    <col min="2311" max="2311" width="13.42578125" style="3" bestFit="1" customWidth="1"/>
    <col min="2312" max="2560" width="9.140625" style="3"/>
    <col min="2561" max="2561" width="3" style="3" bestFit="1" customWidth="1"/>
    <col min="2562" max="2562" width="21.140625" style="3" customWidth="1"/>
    <col min="2563" max="2563" width="7.42578125" style="3" customWidth="1"/>
    <col min="2564" max="2564" width="11.42578125" style="3" bestFit="1" customWidth="1"/>
    <col min="2565" max="2565" width="14.7109375" style="3" bestFit="1" customWidth="1"/>
    <col min="2566" max="2566" width="19.5703125" style="3" bestFit="1" customWidth="1"/>
    <col min="2567" max="2567" width="13.42578125" style="3" bestFit="1" customWidth="1"/>
    <col min="2568" max="2816" width="9.140625" style="3"/>
    <col min="2817" max="2817" width="3" style="3" bestFit="1" customWidth="1"/>
    <col min="2818" max="2818" width="21.140625" style="3" customWidth="1"/>
    <col min="2819" max="2819" width="7.42578125" style="3" customWidth="1"/>
    <col min="2820" max="2820" width="11.42578125" style="3" bestFit="1" customWidth="1"/>
    <col min="2821" max="2821" width="14.7109375" style="3" bestFit="1" customWidth="1"/>
    <col min="2822" max="2822" width="19.5703125" style="3" bestFit="1" customWidth="1"/>
    <col min="2823" max="2823" width="13.42578125" style="3" bestFit="1" customWidth="1"/>
    <col min="2824" max="3072" width="9.140625" style="3"/>
    <col min="3073" max="3073" width="3" style="3" bestFit="1" customWidth="1"/>
    <col min="3074" max="3074" width="21.140625" style="3" customWidth="1"/>
    <col min="3075" max="3075" width="7.42578125" style="3" customWidth="1"/>
    <col min="3076" max="3076" width="11.42578125" style="3" bestFit="1" customWidth="1"/>
    <col min="3077" max="3077" width="14.7109375" style="3" bestFit="1" customWidth="1"/>
    <col min="3078" max="3078" width="19.5703125" style="3" bestFit="1" customWidth="1"/>
    <col min="3079" max="3079" width="13.42578125" style="3" bestFit="1" customWidth="1"/>
    <col min="3080" max="3328" width="9.140625" style="3"/>
    <col min="3329" max="3329" width="3" style="3" bestFit="1" customWidth="1"/>
    <col min="3330" max="3330" width="21.140625" style="3" customWidth="1"/>
    <col min="3331" max="3331" width="7.42578125" style="3" customWidth="1"/>
    <col min="3332" max="3332" width="11.42578125" style="3" bestFit="1" customWidth="1"/>
    <col min="3333" max="3333" width="14.7109375" style="3" bestFit="1" customWidth="1"/>
    <col min="3334" max="3334" width="19.5703125" style="3" bestFit="1" customWidth="1"/>
    <col min="3335" max="3335" width="13.42578125" style="3" bestFit="1" customWidth="1"/>
    <col min="3336" max="3584" width="9.140625" style="3"/>
    <col min="3585" max="3585" width="3" style="3" bestFit="1" customWidth="1"/>
    <col min="3586" max="3586" width="21.140625" style="3" customWidth="1"/>
    <col min="3587" max="3587" width="7.42578125" style="3" customWidth="1"/>
    <col min="3588" max="3588" width="11.42578125" style="3" bestFit="1" customWidth="1"/>
    <col min="3589" max="3589" width="14.7109375" style="3" bestFit="1" customWidth="1"/>
    <col min="3590" max="3590" width="19.5703125" style="3" bestFit="1" customWidth="1"/>
    <col min="3591" max="3591" width="13.42578125" style="3" bestFit="1" customWidth="1"/>
    <col min="3592" max="3840" width="9.140625" style="3"/>
    <col min="3841" max="3841" width="3" style="3" bestFit="1" customWidth="1"/>
    <col min="3842" max="3842" width="21.140625" style="3" customWidth="1"/>
    <col min="3843" max="3843" width="7.42578125" style="3" customWidth="1"/>
    <col min="3844" max="3844" width="11.42578125" style="3" bestFit="1" customWidth="1"/>
    <col min="3845" max="3845" width="14.7109375" style="3" bestFit="1" customWidth="1"/>
    <col min="3846" max="3846" width="19.5703125" style="3" bestFit="1" customWidth="1"/>
    <col min="3847" max="3847" width="13.42578125" style="3" bestFit="1" customWidth="1"/>
    <col min="3848" max="4096" width="9.140625" style="3"/>
    <col min="4097" max="4097" width="3" style="3" bestFit="1" customWidth="1"/>
    <col min="4098" max="4098" width="21.140625" style="3" customWidth="1"/>
    <col min="4099" max="4099" width="7.42578125" style="3" customWidth="1"/>
    <col min="4100" max="4100" width="11.42578125" style="3" bestFit="1" customWidth="1"/>
    <col min="4101" max="4101" width="14.7109375" style="3" bestFit="1" customWidth="1"/>
    <col min="4102" max="4102" width="19.5703125" style="3" bestFit="1" customWidth="1"/>
    <col min="4103" max="4103" width="13.42578125" style="3" bestFit="1" customWidth="1"/>
    <col min="4104" max="4352" width="9.140625" style="3"/>
    <col min="4353" max="4353" width="3" style="3" bestFit="1" customWidth="1"/>
    <col min="4354" max="4354" width="21.140625" style="3" customWidth="1"/>
    <col min="4355" max="4355" width="7.42578125" style="3" customWidth="1"/>
    <col min="4356" max="4356" width="11.42578125" style="3" bestFit="1" customWidth="1"/>
    <col min="4357" max="4357" width="14.7109375" style="3" bestFit="1" customWidth="1"/>
    <col min="4358" max="4358" width="19.5703125" style="3" bestFit="1" customWidth="1"/>
    <col min="4359" max="4359" width="13.42578125" style="3" bestFit="1" customWidth="1"/>
    <col min="4360" max="4608" width="9.140625" style="3"/>
    <col min="4609" max="4609" width="3" style="3" bestFit="1" customWidth="1"/>
    <col min="4610" max="4610" width="21.140625" style="3" customWidth="1"/>
    <col min="4611" max="4611" width="7.42578125" style="3" customWidth="1"/>
    <col min="4612" max="4612" width="11.42578125" style="3" bestFit="1" customWidth="1"/>
    <col min="4613" max="4613" width="14.7109375" style="3" bestFit="1" customWidth="1"/>
    <col min="4614" max="4614" width="19.5703125" style="3" bestFit="1" customWidth="1"/>
    <col min="4615" max="4615" width="13.42578125" style="3" bestFit="1" customWidth="1"/>
    <col min="4616" max="4864" width="9.140625" style="3"/>
    <col min="4865" max="4865" width="3" style="3" bestFit="1" customWidth="1"/>
    <col min="4866" max="4866" width="21.140625" style="3" customWidth="1"/>
    <col min="4867" max="4867" width="7.42578125" style="3" customWidth="1"/>
    <col min="4868" max="4868" width="11.42578125" style="3" bestFit="1" customWidth="1"/>
    <col min="4869" max="4869" width="14.7109375" style="3" bestFit="1" customWidth="1"/>
    <col min="4870" max="4870" width="19.5703125" style="3" bestFit="1" customWidth="1"/>
    <col min="4871" max="4871" width="13.42578125" style="3" bestFit="1" customWidth="1"/>
    <col min="4872" max="5120" width="9.140625" style="3"/>
    <col min="5121" max="5121" width="3" style="3" bestFit="1" customWidth="1"/>
    <col min="5122" max="5122" width="21.140625" style="3" customWidth="1"/>
    <col min="5123" max="5123" width="7.42578125" style="3" customWidth="1"/>
    <col min="5124" max="5124" width="11.42578125" style="3" bestFit="1" customWidth="1"/>
    <col min="5125" max="5125" width="14.7109375" style="3" bestFit="1" customWidth="1"/>
    <col min="5126" max="5126" width="19.5703125" style="3" bestFit="1" customWidth="1"/>
    <col min="5127" max="5127" width="13.42578125" style="3" bestFit="1" customWidth="1"/>
    <col min="5128" max="5376" width="9.140625" style="3"/>
    <col min="5377" max="5377" width="3" style="3" bestFit="1" customWidth="1"/>
    <col min="5378" max="5378" width="21.140625" style="3" customWidth="1"/>
    <col min="5379" max="5379" width="7.42578125" style="3" customWidth="1"/>
    <col min="5380" max="5380" width="11.42578125" style="3" bestFit="1" customWidth="1"/>
    <col min="5381" max="5381" width="14.7109375" style="3" bestFit="1" customWidth="1"/>
    <col min="5382" max="5382" width="19.5703125" style="3" bestFit="1" customWidth="1"/>
    <col min="5383" max="5383" width="13.42578125" style="3" bestFit="1" customWidth="1"/>
    <col min="5384" max="5632" width="9.140625" style="3"/>
    <col min="5633" max="5633" width="3" style="3" bestFit="1" customWidth="1"/>
    <col min="5634" max="5634" width="21.140625" style="3" customWidth="1"/>
    <col min="5635" max="5635" width="7.42578125" style="3" customWidth="1"/>
    <col min="5636" max="5636" width="11.42578125" style="3" bestFit="1" customWidth="1"/>
    <col min="5637" max="5637" width="14.7109375" style="3" bestFit="1" customWidth="1"/>
    <col min="5638" max="5638" width="19.5703125" style="3" bestFit="1" customWidth="1"/>
    <col min="5639" max="5639" width="13.42578125" style="3" bestFit="1" customWidth="1"/>
    <col min="5640" max="5888" width="9.140625" style="3"/>
    <col min="5889" max="5889" width="3" style="3" bestFit="1" customWidth="1"/>
    <col min="5890" max="5890" width="21.140625" style="3" customWidth="1"/>
    <col min="5891" max="5891" width="7.42578125" style="3" customWidth="1"/>
    <col min="5892" max="5892" width="11.42578125" style="3" bestFit="1" customWidth="1"/>
    <col min="5893" max="5893" width="14.7109375" style="3" bestFit="1" customWidth="1"/>
    <col min="5894" max="5894" width="19.5703125" style="3" bestFit="1" customWidth="1"/>
    <col min="5895" max="5895" width="13.42578125" style="3" bestFit="1" customWidth="1"/>
    <col min="5896" max="6144" width="9.140625" style="3"/>
    <col min="6145" max="6145" width="3" style="3" bestFit="1" customWidth="1"/>
    <col min="6146" max="6146" width="21.140625" style="3" customWidth="1"/>
    <col min="6147" max="6147" width="7.42578125" style="3" customWidth="1"/>
    <col min="6148" max="6148" width="11.42578125" style="3" bestFit="1" customWidth="1"/>
    <col min="6149" max="6149" width="14.7109375" style="3" bestFit="1" customWidth="1"/>
    <col min="6150" max="6150" width="19.5703125" style="3" bestFit="1" customWidth="1"/>
    <col min="6151" max="6151" width="13.42578125" style="3" bestFit="1" customWidth="1"/>
    <col min="6152" max="6400" width="9.140625" style="3"/>
    <col min="6401" max="6401" width="3" style="3" bestFit="1" customWidth="1"/>
    <col min="6402" max="6402" width="21.140625" style="3" customWidth="1"/>
    <col min="6403" max="6403" width="7.42578125" style="3" customWidth="1"/>
    <col min="6404" max="6404" width="11.42578125" style="3" bestFit="1" customWidth="1"/>
    <col min="6405" max="6405" width="14.7109375" style="3" bestFit="1" customWidth="1"/>
    <col min="6406" max="6406" width="19.5703125" style="3" bestFit="1" customWidth="1"/>
    <col min="6407" max="6407" width="13.42578125" style="3" bestFit="1" customWidth="1"/>
    <col min="6408" max="6656" width="9.140625" style="3"/>
    <col min="6657" max="6657" width="3" style="3" bestFit="1" customWidth="1"/>
    <col min="6658" max="6658" width="21.140625" style="3" customWidth="1"/>
    <col min="6659" max="6659" width="7.42578125" style="3" customWidth="1"/>
    <col min="6660" max="6660" width="11.42578125" style="3" bestFit="1" customWidth="1"/>
    <col min="6661" max="6661" width="14.7109375" style="3" bestFit="1" customWidth="1"/>
    <col min="6662" max="6662" width="19.5703125" style="3" bestFit="1" customWidth="1"/>
    <col min="6663" max="6663" width="13.42578125" style="3" bestFit="1" customWidth="1"/>
    <col min="6664" max="6912" width="9.140625" style="3"/>
    <col min="6913" max="6913" width="3" style="3" bestFit="1" customWidth="1"/>
    <col min="6914" max="6914" width="21.140625" style="3" customWidth="1"/>
    <col min="6915" max="6915" width="7.42578125" style="3" customWidth="1"/>
    <col min="6916" max="6916" width="11.42578125" style="3" bestFit="1" customWidth="1"/>
    <col min="6917" max="6917" width="14.7109375" style="3" bestFit="1" customWidth="1"/>
    <col min="6918" max="6918" width="19.5703125" style="3" bestFit="1" customWidth="1"/>
    <col min="6919" max="6919" width="13.42578125" style="3" bestFit="1" customWidth="1"/>
    <col min="6920" max="7168" width="9.140625" style="3"/>
    <col min="7169" max="7169" width="3" style="3" bestFit="1" customWidth="1"/>
    <col min="7170" max="7170" width="21.140625" style="3" customWidth="1"/>
    <col min="7171" max="7171" width="7.42578125" style="3" customWidth="1"/>
    <col min="7172" max="7172" width="11.42578125" style="3" bestFit="1" customWidth="1"/>
    <col min="7173" max="7173" width="14.7109375" style="3" bestFit="1" customWidth="1"/>
    <col min="7174" max="7174" width="19.5703125" style="3" bestFit="1" customWidth="1"/>
    <col min="7175" max="7175" width="13.42578125" style="3" bestFit="1" customWidth="1"/>
    <col min="7176" max="7424" width="9.140625" style="3"/>
    <col min="7425" max="7425" width="3" style="3" bestFit="1" customWidth="1"/>
    <col min="7426" max="7426" width="21.140625" style="3" customWidth="1"/>
    <col min="7427" max="7427" width="7.42578125" style="3" customWidth="1"/>
    <col min="7428" max="7428" width="11.42578125" style="3" bestFit="1" customWidth="1"/>
    <col min="7429" max="7429" width="14.7109375" style="3" bestFit="1" customWidth="1"/>
    <col min="7430" max="7430" width="19.5703125" style="3" bestFit="1" customWidth="1"/>
    <col min="7431" max="7431" width="13.42578125" style="3" bestFit="1" customWidth="1"/>
    <col min="7432" max="7680" width="9.140625" style="3"/>
    <col min="7681" max="7681" width="3" style="3" bestFit="1" customWidth="1"/>
    <col min="7682" max="7682" width="21.140625" style="3" customWidth="1"/>
    <col min="7683" max="7683" width="7.42578125" style="3" customWidth="1"/>
    <col min="7684" max="7684" width="11.42578125" style="3" bestFit="1" customWidth="1"/>
    <col min="7685" max="7685" width="14.7109375" style="3" bestFit="1" customWidth="1"/>
    <col min="7686" max="7686" width="19.5703125" style="3" bestFit="1" customWidth="1"/>
    <col min="7687" max="7687" width="13.42578125" style="3" bestFit="1" customWidth="1"/>
    <col min="7688" max="7936" width="9.140625" style="3"/>
    <col min="7937" max="7937" width="3" style="3" bestFit="1" customWidth="1"/>
    <col min="7938" max="7938" width="21.140625" style="3" customWidth="1"/>
    <col min="7939" max="7939" width="7.42578125" style="3" customWidth="1"/>
    <col min="7940" max="7940" width="11.42578125" style="3" bestFit="1" customWidth="1"/>
    <col min="7941" max="7941" width="14.7109375" style="3" bestFit="1" customWidth="1"/>
    <col min="7942" max="7942" width="19.5703125" style="3" bestFit="1" customWidth="1"/>
    <col min="7943" max="7943" width="13.42578125" style="3" bestFit="1" customWidth="1"/>
    <col min="7944" max="8192" width="9.140625" style="3"/>
    <col min="8193" max="8193" width="3" style="3" bestFit="1" customWidth="1"/>
    <col min="8194" max="8194" width="21.140625" style="3" customWidth="1"/>
    <col min="8195" max="8195" width="7.42578125" style="3" customWidth="1"/>
    <col min="8196" max="8196" width="11.42578125" style="3" bestFit="1" customWidth="1"/>
    <col min="8197" max="8197" width="14.7109375" style="3" bestFit="1" customWidth="1"/>
    <col min="8198" max="8198" width="19.5703125" style="3" bestFit="1" customWidth="1"/>
    <col min="8199" max="8199" width="13.42578125" style="3" bestFit="1" customWidth="1"/>
    <col min="8200" max="8448" width="9.140625" style="3"/>
    <col min="8449" max="8449" width="3" style="3" bestFit="1" customWidth="1"/>
    <col min="8450" max="8450" width="21.140625" style="3" customWidth="1"/>
    <col min="8451" max="8451" width="7.42578125" style="3" customWidth="1"/>
    <col min="8452" max="8452" width="11.42578125" style="3" bestFit="1" customWidth="1"/>
    <col min="8453" max="8453" width="14.7109375" style="3" bestFit="1" customWidth="1"/>
    <col min="8454" max="8454" width="19.5703125" style="3" bestFit="1" customWidth="1"/>
    <col min="8455" max="8455" width="13.42578125" style="3" bestFit="1" customWidth="1"/>
    <col min="8456" max="8704" width="9.140625" style="3"/>
    <col min="8705" max="8705" width="3" style="3" bestFit="1" customWidth="1"/>
    <col min="8706" max="8706" width="21.140625" style="3" customWidth="1"/>
    <col min="8707" max="8707" width="7.42578125" style="3" customWidth="1"/>
    <col min="8708" max="8708" width="11.42578125" style="3" bestFit="1" customWidth="1"/>
    <col min="8709" max="8709" width="14.7109375" style="3" bestFit="1" customWidth="1"/>
    <col min="8710" max="8710" width="19.5703125" style="3" bestFit="1" customWidth="1"/>
    <col min="8711" max="8711" width="13.42578125" style="3" bestFit="1" customWidth="1"/>
    <col min="8712" max="8960" width="9.140625" style="3"/>
    <col min="8961" max="8961" width="3" style="3" bestFit="1" customWidth="1"/>
    <col min="8962" max="8962" width="21.140625" style="3" customWidth="1"/>
    <col min="8963" max="8963" width="7.42578125" style="3" customWidth="1"/>
    <col min="8964" max="8964" width="11.42578125" style="3" bestFit="1" customWidth="1"/>
    <col min="8965" max="8965" width="14.7109375" style="3" bestFit="1" customWidth="1"/>
    <col min="8966" max="8966" width="19.5703125" style="3" bestFit="1" customWidth="1"/>
    <col min="8967" max="8967" width="13.42578125" style="3" bestFit="1" customWidth="1"/>
    <col min="8968" max="9216" width="9.140625" style="3"/>
    <col min="9217" max="9217" width="3" style="3" bestFit="1" customWidth="1"/>
    <col min="9218" max="9218" width="21.140625" style="3" customWidth="1"/>
    <col min="9219" max="9219" width="7.42578125" style="3" customWidth="1"/>
    <col min="9220" max="9220" width="11.42578125" style="3" bestFit="1" customWidth="1"/>
    <col min="9221" max="9221" width="14.7109375" style="3" bestFit="1" customWidth="1"/>
    <col min="9222" max="9222" width="19.5703125" style="3" bestFit="1" customWidth="1"/>
    <col min="9223" max="9223" width="13.42578125" style="3" bestFit="1" customWidth="1"/>
    <col min="9224" max="9472" width="9.140625" style="3"/>
    <col min="9473" max="9473" width="3" style="3" bestFit="1" customWidth="1"/>
    <col min="9474" max="9474" width="21.140625" style="3" customWidth="1"/>
    <col min="9475" max="9475" width="7.42578125" style="3" customWidth="1"/>
    <col min="9476" max="9476" width="11.42578125" style="3" bestFit="1" customWidth="1"/>
    <col min="9477" max="9477" width="14.7109375" style="3" bestFit="1" customWidth="1"/>
    <col min="9478" max="9478" width="19.5703125" style="3" bestFit="1" customWidth="1"/>
    <col min="9479" max="9479" width="13.42578125" style="3" bestFit="1" customWidth="1"/>
    <col min="9480" max="9728" width="9.140625" style="3"/>
    <col min="9729" max="9729" width="3" style="3" bestFit="1" customWidth="1"/>
    <col min="9730" max="9730" width="21.140625" style="3" customWidth="1"/>
    <col min="9731" max="9731" width="7.42578125" style="3" customWidth="1"/>
    <col min="9732" max="9732" width="11.42578125" style="3" bestFit="1" customWidth="1"/>
    <col min="9733" max="9733" width="14.7109375" style="3" bestFit="1" customWidth="1"/>
    <col min="9734" max="9734" width="19.5703125" style="3" bestFit="1" customWidth="1"/>
    <col min="9735" max="9735" width="13.42578125" style="3" bestFit="1" customWidth="1"/>
    <col min="9736" max="9984" width="9.140625" style="3"/>
    <col min="9985" max="9985" width="3" style="3" bestFit="1" customWidth="1"/>
    <col min="9986" max="9986" width="21.140625" style="3" customWidth="1"/>
    <col min="9987" max="9987" width="7.42578125" style="3" customWidth="1"/>
    <col min="9988" max="9988" width="11.42578125" style="3" bestFit="1" customWidth="1"/>
    <col min="9989" max="9989" width="14.7109375" style="3" bestFit="1" customWidth="1"/>
    <col min="9990" max="9990" width="19.5703125" style="3" bestFit="1" customWidth="1"/>
    <col min="9991" max="9991" width="13.42578125" style="3" bestFit="1" customWidth="1"/>
    <col min="9992" max="10240" width="9.140625" style="3"/>
    <col min="10241" max="10241" width="3" style="3" bestFit="1" customWidth="1"/>
    <col min="10242" max="10242" width="21.140625" style="3" customWidth="1"/>
    <col min="10243" max="10243" width="7.42578125" style="3" customWidth="1"/>
    <col min="10244" max="10244" width="11.42578125" style="3" bestFit="1" customWidth="1"/>
    <col min="10245" max="10245" width="14.7109375" style="3" bestFit="1" customWidth="1"/>
    <col min="10246" max="10246" width="19.5703125" style="3" bestFit="1" customWidth="1"/>
    <col min="10247" max="10247" width="13.42578125" style="3" bestFit="1" customWidth="1"/>
    <col min="10248" max="10496" width="9.140625" style="3"/>
    <col min="10497" max="10497" width="3" style="3" bestFit="1" customWidth="1"/>
    <col min="10498" max="10498" width="21.140625" style="3" customWidth="1"/>
    <col min="10499" max="10499" width="7.42578125" style="3" customWidth="1"/>
    <col min="10500" max="10500" width="11.42578125" style="3" bestFit="1" customWidth="1"/>
    <col min="10501" max="10501" width="14.7109375" style="3" bestFit="1" customWidth="1"/>
    <col min="10502" max="10502" width="19.5703125" style="3" bestFit="1" customWidth="1"/>
    <col min="10503" max="10503" width="13.42578125" style="3" bestFit="1" customWidth="1"/>
    <col min="10504" max="10752" width="9.140625" style="3"/>
    <col min="10753" max="10753" width="3" style="3" bestFit="1" customWidth="1"/>
    <col min="10754" max="10754" width="21.140625" style="3" customWidth="1"/>
    <col min="10755" max="10755" width="7.42578125" style="3" customWidth="1"/>
    <col min="10756" max="10756" width="11.42578125" style="3" bestFit="1" customWidth="1"/>
    <col min="10757" max="10757" width="14.7109375" style="3" bestFit="1" customWidth="1"/>
    <col min="10758" max="10758" width="19.5703125" style="3" bestFit="1" customWidth="1"/>
    <col min="10759" max="10759" width="13.42578125" style="3" bestFit="1" customWidth="1"/>
    <col min="10760" max="11008" width="9.140625" style="3"/>
    <col min="11009" max="11009" width="3" style="3" bestFit="1" customWidth="1"/>
    <col min="11010" max="11010" width="21.140625" style="3" customWidth="1"/>
    <col min="11011" max="11011" width="7.42578125" style="3" customWidth="1"/>
    <col min="11012" max="11012" width="11.42578125" style="3" bestFit="1" customWidth="1"/>
    <col min="11013" max="11013" width="14.7109375" style="3" bestFit="1" customWidth="1"/>
    <col min="11014" max="11014" width="19.5703125" style="3" bestFit="1" customWidth="1"/>
    <col min="11015" max="11015" width="13.42578125" style="3" bestFit="1" customWidth="1"/>
    <col min="11016" max="11264" width="9.140625" style="3"/>
    <col min="11265" max="11265" width="3" style="3" bestFit="1" customWidth="1"/>
    <col min="11266" max="11266" width="21.140625" style="3" customWidth="1"/>
    <col min="11267" max="11267" width="7.42578125" style="3" customWidth="1"/>
    <col min="11268" max="11268" width="11.42578125" style="3" bestFit="1" customWidth="1"/>
    <col min="11269" max="11269" width="14.7109375" style="3" bestFit="1" customWidth="1"/>
    <col min="11270" max="11270" width="19.5703125" style="3" bestFit="1" customWidth="1"/>
    <col min="11271" max="11271" width="13.42578125" style="3" bestFit="1" customWidth="1"/>
    <col min="11272" max="11520" width="9.140625" style="3"/>
    <col min="11521" max="11521" width="3" style="3" bestFit="1" customWidth="1"/>
    <col min="11522" max="11522" width="21.140625" style="3" customWidth="1"/>
    <col min="11523" max="11523" width="7.42578125" style="3" customWidth="1"/>
    <col min="11524" max="11524" width="11.42578125" style="3" bestFit="1" customWidth="1"/>
    <col min="11525" max="11525" width="14.7109375" style="3" bestFit="1" customWidth="1"/>
    <col min="11526" max="11526" width="19.5703125" style="3" bestFit="1" customWidth="1"/>
    <col min="11527" max="11527" width="13.42578125" style="3" bestFit="1" customWidth="1"/>
    <col min="11528" max="11776" width="9.140625" style="3"/>
    <col min="11777" max="11777" width="3" style="3" bestFit="1" customWidth="1"/>
    <col min="11778" max="11778" width="21.140625" style="3" customWidth="1"/>
    <col min="11779" max="11779" width="7.42578125" style="3" customWidth="1"/>
    <col min="11780" max="11780" width="11.42578125" style="3" bestFit="1" customWidth="1"/>
    <col min="11781" max="11781" width="14.7109375" style="3" bestFit="1" customWidth="1"/>
    <col min="11782" max="11782" width="19.5703125" style="3" bestFit="1" customWidth="1"/>
    <col min="11783" max="11783" width="13.42578125" style="3" bestFit="1" customWidth="1"/>
    <col min="11784" max="12032" width="9.140625" style="3"/>
    <col min="12033" max="12033" width="3" style="3" bestFit="1" customWidth="1"/>
    <col min="12034" max="12034" width="21.140625" style="3" customWidth="1"/>
    <col min="12035" max="12035" width="7.42578125" style="3" customWidth="1"/>
    <col min="12036" max="12036" width="11.42578125" style="3" bestFit="1" customWidth="1"/>
    <col min="12037" max="12037" width="14.7109375" style="3" bestFit="1" customWidth="1"/>
    <col min="12038" max="12038" width="19.5703125" style="3" bestFit="1" customWidth="1"/>
    <col min="12039" max="12039" width="13.42578125" style="3" bestFit="1" customWidth="1"/>
    <col min="12040" max="12288" width="9.140625" style="3"/>
    <col min="12289" max="12289" width="3" style="3" bestFit="1" customWidth="1"/>
    <col min="12290" max="12290" width="21.140625" style="3" customWidth="1"/>
    <col min="12291" max="12291" width="7.42578125" style="3" customWidth="1"/>
    <col min="12292" max="12292" width="11.42578125" style="3" bestFit="1" customWidth="1"/>
    <col min="12293" max="12293" width="14.7109375" style="3" bestFit="1" customWidth="1"/>
    <col min="12294" max="12294" width="19.5703125" style="3" bestFit="1" customWidth="1"/>
    <col min="12295" max="12295" width="13.42578125" style="3" bestFit="1" customWidth="1"/>
    <col min="12296" max="12544" width="9.140625" style="3"/>
    <col min="12545" max="12545" width="3" style="3" bestFit="1" customWidth="1"/>
    <col min="12546" max="12546" width="21.140625" style="3" customWidth="1"/>
    <col min="12547" max="12547" width="7.42578125" style="3" customWidth="1"/>
    <col min="12548" max="12548" width="11.42578125" style="3" bestFit="1" customWidth="1"/>
    <col min="12549" max="12549" width="14.7109375" style="3" bestFit="1" customWidth="1"/>
    <col min="12550" max="12550" width="19.5703125" style="3" bestFit="1" customWidth="1"/>
    <col min="12551" max="12551" width="13.42578125" style="3" bestFit="1" customWidth="1"/>
    <col min="12552" max="12800" width="9.140625" style="3"/>
    <col min="12801" max="12801" width="3" style="3" bestFit="1" customWidth="1"/>
    <col min="12802" max="12802" width="21.140625" style="3" customWidth="1"/>
    <col min="12803" max="12803" width="7.42578125" style="3" customWidth="1"/>
    <col min="12804" max="12804" width="11.42578125" style="3" bestFit="1" customWidth="1"/>
    <col min="12805" max="12805" width="14.7109375" style="3" bestFit="1" customWidth="1"/>
    <col min="12806" max="12806" width="19.5703125" style="3" bestFit="1" customWidth="1"/>
    <col min="12807" max="12807" width="13.42578125" style="3" bestFit="1" customWidth="1"/>
    <col min="12808" max="13056" width="9.140625" style="3"/>
    <col min="13057" max="13057" width="3" style="3" bestFit="1" customWidth="1"/>
    <col min="13058" max="13058" width="21.140625" style="3" customWidth="1"/>
    <col min="13059" max="13059" width="7.42578125" style="3" customWidth="1"/>
    <col min="13060" max="13060" width="11.42578125" style="3" bestFit="1" customWidth="1"/>
    <col min="13061" max="13061" width="14.7109375" style="3" bestFit="1" customWidth="1"/>
    <col min="13062" max="13062" width="19.5703125" style="3" bestFit="1" customWidth="1"/>
    <col min="13063" max="13063" width="13.42578125" style="3" bestFit="1" customWidth="1"/>
    <col min="13064" max="13312" width="9.140625" style="3"/>
    <col min="13313" max="13313" width="3" style="3" bestFit="1" customWidth="1"/>
    <col min="13314" max="13314" width="21.140625" style="3" customWidth="1"/>
    <col min="13315" max="13315" width="7.42578125" style="3" customWidth="1"/>
    <col min="13316" max="13316" width="11.42578125" style="3" bestFit="1" customWidth="1"/>
    <col min="13317" max="13317" width="14.7109375" style="3" bestFit="1" customWidth="1"/>
    <col min="13318" max="13318" width="19.5703125" style="3" bestFit="1" customWidth="1"/>
    <col min="13319" max="13319" width="13.42578125" style="3" bestFit="1" customWidth="1"/>
    <col min="13320" max="13568" width="9.140625" style="3"/>
    <col min="13569" max="13569" width="3" style="3" bestFit="1" customWidth="1"/>
    <col min="13570" max="13570" width="21.140625" style="3" customWidth="1"/>
    <col min="13571" max="13571" width="7.42578125" style="3" customWidth="1"/>
    <col min="13572" max="13572" width="11.42578125" style="3" bestFit="1" customWidth="1"/>
    <col min="13573" max="13573" width="14.7109375" style="3" bestFit="1" customWidth="1"/>
    <col min="13574" max="13574" width="19.5703125" style="3" bestFit="1" customWidth="1"/>
    <col min="13575" max="13575" width="13.42578125" style="3" bestFit="1" customWidth="1"/>
    <col min="13576" max="13824" width="9.140625" style="3"/>
    <col min="13825" max="13825" width="3" style="3" bestFit="1" customWidth="1"/>
    <col min="13826" max="13826" width="21.140625" style="3" customWidth="1"/>
    <col min="13827" max="13827" width="7.42578125" style="3" customWidth="1"/>
    <col min="13828" max="13828" width="11.42578125" style="3" bestFit="1" customWidth="1"/>
    <col min="13829" max="13829" width="14.7109375" style="3" bestFit="1" customWidth="1"/>
    <col min="13830" max="13830" width="19.5703125" style="3" bestFit="1" customWidth="1"/>
    <col min="13831" max="13831" width="13.42578125" style="3" bestFit="1" customWidth="1"/>
    <col min="13832" max="14080" width="9.140625" style="3"/>
    <col min="14081" max="14081" width="3" style="3" bestFit="1" customWidth="1"/>
    <col min="14082" max="14082" width="21.140625" style="3" customWidth="1"/>
    <col min="14083" max="14083" width="7.42578125" style="3" customWidth="1"/>
    <col min="14084" max="14084" width="11.42578125" style="3" bestFit="1" customWidth="1"/>
    <col min="14085" max="14085" width="14.7109375" style="3" bestFit="1" customWidth="1"/>
    <col min="14086" max="14086" width="19.5703125" style="3" bestFit="1" customWidth="1"/>
    <col min="14087" max="14087" width="13.42578125" style="3" bestFit="1" customWidth="1"/>
    <col min="14088" max="14336" width="9.140625" style="3"/>
    <col min="14337" max="14337" width="3" style="3" bestFit="1" customWidth="1"/>
    <col min="14338" max="14338" width="21.140625" style="3" customWidth="1"/>
    <col min="14339" max="14339" width="7.42578125" style="3" customWidth="1"/>
    <col min="14340" max="14340" width="11.42578125" style="3" bestFit="1" customWidth="1"/>
    <col min="14341" max="14341" width="14.7109375" style="3" bestFit="1" customWidth="1"/>
    <col min="14342" max="14342" width="19.5703125" style="3" bestFit="1" customWidth="1"/>
    <col min="14343" max="14343" width="13.42578125" style="3" bestFit="1" customWidth="1"/>
    <col min="14344" max="14592" width="9.140625" style="3"/>
    <col min="14593" max="14593" width="3" style="3" bestFit="1" customWidth="1"/>
    <col min="14594" max="14594" width="21.140625" style="3" customWidth="1"/>
    <col min="14595" max="14595" width="7.42578125" style="3" customWidth="1"/>
    <col min="14596" max="14596" width="11.42578125" style="3" bestFit="1" customWidth="1"/>
    <col min="14597" max="14597" width="14.7109375" style="3" bestFit="1" customWidth="1"/>
    <col min="14598" max="14598" width="19.5703125" style="3" bestFit="1" customWidth="1"/>
    <col min="14599" max="14599" width="13.42578125" style="3" bestFit="1" customWidth="1"/>
    <col min="14600" max="14848" width="9.140625" style="3"/>
    <col min="14849" max="14849" width="3" style="3" bestFit="1" customWidth="1"/>
    <col min="14850" max="14850" width="21.140625" style="3" customWidth="1"/>
    <col min="14851" max="14851" width="7.42578125" style="3" customWidth="1"/>
    <col min="14852" max="14852" width="11.42578125" style="3" bestFit="1" customWidth="1"/>
    <col min="14853" max="14853" width="14.7109375" style="3" bestFit="1" customWidth="1"/>
    <col min="14854" max="14854" width="19.5703125" style="3" bestFit="1" customWidth="1"/>
    <col min="14855" max="14855" width="13.42578125" style="3" bestFit="1" customWidth="1"/>
    <col min="14856" max="15104" width="9.140625" style="3"/>
    <col min="15105" max="15105" width="3" style="3" bestFit="1" customWidth="1"/>
    <col min="15106" max="15106" width="21.140625" style="3" customWidth="1"/>
    <col min="15107" max="15107" width="7.42578125" style="3" customWidth="1"/>
    <col min="15108" max="15108" width="11.42578125" style="3" bestFit="1" customWidth="1"/>
    <col min="15109" max="15109" width="14.7109375" style="3" bestFit="1" customWidth="1"/>
    <col min="15110" max="15110" width="19.5703125" style="3" bestFit="1" customWidth="1"/>
    <col min="15111" max="15111" width="13.42578125" style="3" bestFit="1" customWidth="1"/>
    <col min="15112" max="15360" width="9.140625" style="3"/>
    <col min="15361" max="15361" width="3" style="3" bestFit="1" customWidth="1"/>
    <col min="15362" max="15362" width="21.140625" style="3" customWidth="1"/>
    <col min="15363" max="15363" width="7.42578125" style="3" customWidth="1"/>
    <col min="15364" max="15364" width="11.42578125" style="3" bestFit="1" customWidth="1"/>
    <col min="15365" max="15365" width="14.7109375" style="3" bestFit="1" customWidth="1"/>
    <col min="15366" max="15366" width="19.5703125" style="3" bestFit="1" customWidth="1"/>
    <col min="15367" max="15367" width="13.42578125" style="3" bestFit="1" customWidth="1"/>
    <col min="15368" max="15616" width="9.140625" style="3"/>
    <col min="15617" max="15617" width="3" style="3" bestFit="1" customWidth="1"/>
    <col min="15618" max="15618" width="21.140625" style="3" customWidth="1"/>
    <col min="15619" max="15619" width="7.42578125" style="3" customWidth="1"/>
    <col min="15620" max="15620" width="11.42578125" style="3" bestFit="1" customWidth="1"/>
    <col min="15621" max="15621" width="14.7109375" style="3" bestFit="1" customWidth="1"/>
    <col min="15622" max="15622" width="19.5703125" style="3" bestFit="1" customWidth="1"/>
    <col min="15623" max="15623" width="13.42578125" style="3" bestFit="1" customWidth="1"/>
    <col min="15624" max="15872" width="9.140625" style="3"/>
    <col min="15873" max="15873" width="3" style="3" bestFit="1" customWidth="1"/>
    <col min="15874" max="15874" width="21.140625" style="3" customWidth="1"/>
    <col min="15875" max="15875" width="7.42578125" style="3" customWidth="1"/>
    <col min="15876" max="15876" width="11.42578125" style="3" bestFit="1" customWidth="1"/>
    <col min="15877" max="15877" width="14.7109375" style="3" bestFit="1" customWidth="1"/>
    <col min="15878" max="15878" width="19.5703125" style="3" bestFit="1" customWidth="1"/>
    <col min="15879" max="15879" width="13.42578125" style="3" bestFit="1" customWidth="1"/>
    <col min="15880" max="16128" width="9.140625" style="3"/>
    <col min="16129" max="16129" width="3" style="3" bestFit="1" customWidth="1"/>
    <col min="16130" max="16130" width="21.140625" style="3" customWidth="1"/>
    <col min="16131" max="16131" width="7.42578125" style="3" customWidth="1"/>
    <col min="16132" max="16132" width="11.42578125" style="3" bestFit="1" customWidth="1"/>
    <col min="16133" max="16133" width="14.7109375" style="3" bestFit="1" customWidth="1"/>
    <col min="16134" max="16134" width="19.5703125" style="3" bestFit="1" customWidth="1"/>
    <col min="16135" max="16135" width="13.42578125" style="3" bestFit="1" customWidth="1"/>
    <col min="16136" max="16384" width="9.140625" style="3"/>
  </cols>
  <sheetData>
    <row r="2" spans="1:11" s="39" customFormat="1" ht="15.75" x14ac:dyDescent="0.25">
      <c r="A2" s="110" t="s">
        <v>110</v>
      </c>
      <c r="B2" s="110"/>
      <c r="C2" s="110"/>
      <c r="D2" s="110"/>
      <c r="E2" s="110"/>
      <c r="F2" s="110"/>
      <c r="G2" s="110"/>
      <c r="H2" s="2"/>
      <c r="I2" s="2"/>
      <c r="J2" s="2"/>
      <c r="K2" s="1"/>
    </row>
    <row r="6" spans="1:11" ht="15.75" x14ac:dyDescent="0.25">
      <c r="A6" s="113" t="s">
        <v>138</v>
      </c>
      <c r="B6" s="113"/>
      <c r="C6" s="113"/>
      <c r="D6" s="113"/>
      <c r="E6" s="113"/>
      <c r="F6" s="113"/>
      <c r="G6" s="113"/>
      <c r="H6" s="60"/>
    </row>
    <row r="8" spans="1:11" x14ac:dyDescent="0.2">
      <c r="F8" s="114" t="s">
        <v>131</v>
      </c>
      <c r="G8" s="114"/>
    </row>
    <row r="9" spans="1:11" x14ac:dyDescent="0.2">
      <c r="A9" s="119" t="s">
        <v>96</v>
      </c>
      <c r="B9" s="116" t="s">
        <v>140</v>
      </c>
      <c r="C9" s="12" t="s">
        <v>119</v>
      </c>
      <c r="D9" s="12" t="s">
        <v>120</v>
      </c>
      <c r="E9" s="12" t="s">
        <v>91</v>
      </c>
      <c r="F9" s="12" t="s">
        <v>121</v>
      </c>
      <c r="G9" s="12" t="s">
        <v>122</v>
      </c>
    </row>
    <row r="10" spans="1:11" x14ac:dyDescent="0.2">
      <c r="A10" s="108"/>
      <c r="B10" s="117"/>
      <c r="C10" s="19"/>
      <c r="D10" s="19" t="s">
        <v>124</v>
      </c>
      <c r="E10" s="21" t="s">
        <v>101</v>
      </c>
      <c r="F10" s="21" t="s">
        <v>125</v>
      </c>
      <c r="G10" s="19" t="s">
        <v>126</v>
      </c>
    </row>
    <row r="11" spans="1:11" x14ac:dyDescent="0.2">
      <c r="A11" s="109"/>
      <c r="B11" s="118"/>
      <c r="C11" s="24" t="s">
        <v>127</v>
      </c>
      <c r="D11" s="24" t="s">
        <v>105</v>
      </c>
      <c r="E11" s="62" t="s">
        <v>105</v>
      </c>
      <c r="F11" s="62" t="s">
        <v>105</v>
      </c>
      <c r="G11" s="24" t="s">
        <v>105</v>
      </c>
    </row>
    <row r="12" spans="1:11" x14ac:dyDescent="0.2">
      <c r="A12" s="25">
        <v>1</v>
      </c>
      <c r="B12" s="68" t="s">
        <v>63</v>
      </c>
      <c r="C12" s="24">
        <v>2</v>
      </c>
      <c r="D12" s="51">
        <v>26.1259476</v>
      </c>
      <c r="E12" s="50">
        <v>6.0919999999999996</v>
      </c>
      <c r="F12" s="50">
        <v>6.0919999999999996</v>
      </c>
      <c r="G12" s="51">
        <v>0</v>
      </c>
    </row>
    <row r="13" spans="1:11" x14ac:dyDescent="0.2">
      <c r="A13" s="25">
        <v>2</v>
      </c>
      <c r="B13" s="68" t="s">
        <v>68</v>
      </c>
      <c r="C13" s="24">
        <v>1</v>
      </c>
      <c r="D13" s="51">
        <v>99.204729999999998</v>
      </c>
      <c r="E13" s="50">
        <v>1.35</v>
      </c>
      <c r="F13" s="50">
        <v>0</v>
      </c>
      <c r="G13" s="51">
        <v>0</v>
      </c>
    </row>
    <row r="14" spans="1:11" x14ac:dyDescent="0.2">
      <c r="A14" s="69">
        <v>3</v>
      </c>
      <c r="B14" s="68" t="s">
        <v>65</v>
      </c>
      <c r="C14" s="63">
        <v>12</v>
      </c>
      <c r="D14" s="47">
        <v>74.426140000000004</v>
      </c>
      <c r="E14" s="46">
        <v>18.856000000000002</v>
      </c>
      <c r="F14" s="46">
        <v>18.856000000000002</v>
      </c>
      <c r="G14" s="47">
        <v>0</v>
      </c>
    </row>
    <row r="15" spans="1:11" x14ac:dyDescent="0.2">
      <c r="A15" s="69">
        <v>4</v>
      </c>
      <c r="B15" s="68" t="s">
        <v>64</v>
      </c>
      <c r="C15" s="63">
        <v>10</v>
      </c>
      <c r="D15" s="47">
        <v>153.26445999999999</v>
      </c>
      <c r="E15" s="47">
        <v>8.1950000000000003</v>
      </c>
      <c r="F15" s="47">
        <v>7.5419999999999998</v>
      </c>
      <c r="G15" s="47">
        <v>0</v>
      </c>
    </row>
    <row r="16" spans="1:11" x14ac:dyDescent="0.2">
      <c r="A16" s="69">
        <v>5</v>
      </c>
      <c r="B16" s="68" t="s">
        <v>67</v>
      </c>
      <c r="C16" s="63">
        <v>13</v>
      </c>
      <c r="D16" s="70">
        <v>32.40513</v>
      </c>
      <c r="E16" s="47">
        <v>12.787999999999998</v>
      </c>
      <c r="F16" s="47">
        <v>12.787999999999998</v>
      </c>
      <c r="G16" s="47">
        <v>12.787999999999998</v>
      </c>
    </row>
    <row r="17" spans="1:10" ht="13.5" thickBot="1" x14ac:dyDescent="0.25">
      <c r="A17" s="69">
        <v>6</v>
      </c>
      <c r="B17" s="68" t="s">
        <v>66</v>
      </c>
      <c r="C17" s="63">
        <v>2</v>
      </c>
      <c r="D17" s="47">
        <v>35.179189999999998</v>
      </c>
      <c r="E17" s="47">
        <v>5.8520000000000003</v>
      </c>
      <c r="F17" s="47">
        <v>5.8520000000000003</v>
      </c>
      <c r="G17" s="47">
        <v>5.8520000000000003</v>
      </c>
      <c r="I17" s="40"/>
    </row>
    <row r="18" spans="1:10" ht="13.5" thickTop="1" x14ac:dyDescent="0.2">
      <c r="A18" s="52"/>
      <c r="B18" s="53" t="s">
        <v>129</v>
      </c>
      <c r="C18" s="54">
        <f>SUM(C12:C17)</f>
        <v>40</v>
      </c>
      <c r="D18" s="37">
        <f>SUM(D12:D17)</f>
        <v>420.60559759999995</v>
      </c>
      <c r="E18" s="37">
        <f>SUM(E12:E17)</f>
        <v>53.132999999999996</v>
      </c>
      <c r="F18" s="37">
        <f>SUM(F12:F17)</f>
        <v>51.129999999999995</v>
      </c>
      <c r="G18" s="37">
        <f>SUM(G12:G17)</f>
        <v>18.64</v>
      </c>
      <c r="I18" s="40"/>
    </row>
    <row r="19" spans="1:10" x14ac:dyDescent="0.2">
      <c r="A19" s="55"/>
      <c r="B19" s="56"/>
      <c r="C19" s="57"/>
      <c r="D19" s="71"/>
      <c r="E19" s="71"/>
      <c r="F19" s="71"/>
      <c r="G19" s="71"/>
      <c r="I19" s="40"/>
    </row>
    <row r="21" spans="1:10" ht="15.75" x14ac:dyDescent="0.25">
      <c r="A21" s="113" t="s">
        <v>141</v>
      </c>
      <c r="B21" s="113"/>
      <c r="C21" s="113"/>
      <c r="D21" s="113"/>
      <c r="E21" s="113"/>
      <c r="F21" s="113"/>
      <c r="G21" s="113"/>
      <c r="H21" s="60"/>
      <c r="I21" s="72"/>
      <c r="J21" s="60"/>
    </row>
    <row r="23" spans="1:10" x14ac:dyDescent="0.2">
      <c r="F23" s="114" t="s">
        <v>139</v>
      </c>
      <c r="G23" s="114"/>
    </row>
    <row r="24" spans="1:10" x14ac:dyDescent="0.2">
      <c r="A24" s="116" t="s">
        <v>96</v>
      </c>
      <c r="B24" s="116" t="s">
        <v>142</v>
      </c>
      <c r="C24" s="12" t="s">
        <v>119</v>
      </c>
      <c r="D24" s="12" t="s">
        <v>120</v>
      </c>
      <c r="E24" s="12" t="s">
        <v>91</v>
      </c>
      <c r="F24" s="12" t="s">
        <v>121</v>
      </c>
      <c r="G24" s="12" t="s">
        <v>122</v>
      </c>
    </row>
    <row r="25" spans="1:10" x14ac:dyDescent="0.2">
      <c r="A25" s="117"/>
      <c r="B25" s="117"/>
      <c r="C25" s="19"/>
      <c r="D25" s="19" t="s">
        <v>124</v>
      </c>
      <c r="E25" s="21" t="s">
        <v>101</v>
      </c>
      <c r="F25" s="21" t="s">
        <v>125</v>
      </c>
      <c r="G25" s="19" t="s">
        <v>126</v>
      </c>
    </row>
    <row r="26" spans="1:10" x14ac:dyDescent="0.2">
      <c r="A26" s="118"/>
      <c r="B26" s="118"/>
      <c r="C26" s="24" t="s">
        <v>127</v>
      </c>
      <c r="D26" s="24" t="s">
        <v>105</v>
      </c>
      <c r="E26" s="62" t="s">
        <v>105</v>
      </c>
      <c r="F26" s="62" t="s">
        <v>105</v>
      </c>
      <c r="G26" s="24" t="s">
        <v>105</v>
      </c>
    </row>
    <row r="27" spans="1:10" x14ac:dyDescent="0.2">
      <c r="A27" s="12">
        <v>1</v>
      </c>
      <c r="B27" s="73">
        <v>9</v>
      </c>
      <c r="C27" s="12">
        <v>34</v>
      </c>
      <c r="D27" s="74">
        <v>282.40510760000001</v>
      </c>
      <c r="E27" s="74">
        <v>49.277000000000001</v>
      </c>
      <c r="F27" s="74">
        <v>49.277000000000001</v>
      </c>
      <c r="G27" s="74">
        <v>18.639999999999997</v>
      </c>
    </row>
    <row r="28" spans="1:10" ht="13.5" thickBot="1" x14ac:dyDescent="0.25">
      <c r="A28" s="75">
        <v>2</v>
      </c>
      <c r="B28" s="76" t="s">
        <v>143</v>
      </c>
      <c r="C28" s="77">
        <v>6</v>
      </c>
      <c r="D28" s="78">
        <v>138.20049</v>
      </c>
      <c r="E28" s="78">
        <v>3.8560000000000003</v>
      </c>
      <c r="F28" s="79">
        <v>1.853</v>
      </c>
      <c r="G28" s="78">
        <v>0</v>
      </c>
    </row>
    <row r="29" spans="1:10" ht="13.5" thickTop="1" x14ac:dyDescent="0.2">
      <c r="A29" s="52"/>
      <c r="B29" s="53" t="s">
        <v>129</v>
      </c>
      <c r="C29" s="52">
        <f>SUM(C27:C28)</f>
        <v>40</v>
      </c>
      <c r="D29" s="37">
        <f>SUM(D27:D28)</f>
        <v>420.60559760000001</v>
      </c>
      <c r="E29" s="37">
        <f>SUM(E27:E28)</f>
        <v>53.133000000000003</v>
      </c>
      <c r="F29" s="37">
        <f>SUM(F27:F28)</f>
        <v>51.13</v>
      </c>
      <c r="G29" s="37">
        <f>SUM(G27:G28)</f>
        <v>18.639999999999997</v>
      </c>
    </row>
    <row r="31" spans="1:10" x14ac:dyDescent="0.2">
      <c r="E31" s="40"/>
    </row>
    <row r="32" spans="1:10" x14ac:dyDescent="0.2">
      <c r="D32" s="40"/>
    </row>
  </sheetData>
  <mergeCells count="9">
    <mergeCell ref="F23:G23"/>
    <mergeCell ref="A24:A26"/>
    <mergeCell ref="B24:B26"/>
    <mergeCell ref="A2:G2"/>
    <mergeCell ref="A6:G6"/>
    <mergeCell ref="F8:G8"/>
    <mergeCell ref="A9:A11"/>
    <mergeCell ref="B9:B11"/>
    <mergeCell ref="A21:G21"/>
  </mergeCells>
  <pageMargins left="1.5748031496062993" right="0.51181102362204722" top="0.39370078740157483" bottom="0.59055118110236227" header="0.39370078740157483" footer="0.59055118110236227"/>
  <pageSetup paperSize="9" pageOrder="overThenDown" orientation="landscape" useFirstPageNumber="1" r:id="rId1"/>
  <headerFooter>
    <oddFooter>&amp;R4/6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C8C42-E996-41DE-92C6-DF9FB92DE132}">
  <dimension ref="A1:L52"/>
  <sheetViews>
    <sheetView tabSelected="1" topLeftCell="A14" zoomScaleNormal="100" workbookViewId="0">
      <selection activeCell="D20" sqref="D20"/>
    </sheetView>
  </sheetViews>
  <sheetFormatPr defaultColWidth="9.140625" defaultRowHeight="12.75" x14ac:dyDescent="0.2"/>
  <cols>
    <col min="1" max="1" width="3.5703125" style="82" bestFit="1" customWidth="1"/>
    <col min="2" max="2" width="32.5703125" style="82" customWidth="1"/>
    <col min="3" max="3" width="8.7109375" style="82" customWidth="1"/>
    <col min="4" max="4" width="11" style="82" customWidth="1"/>
    <col min="5" max="6" width="12.28515625" style="82" bestFit="1" customWidth="1"/>
    <col min="7" max="8" width="12.7109375" style="82" customWidth="1"/>
    <col min="9" max="9" width="12.85546875" style="82" customWidth="1"/>
    <col min="10" max="10" width="12.140625" style="82" customWidth="1"/>
    <col min="11" max="254" width="9.140625" style="82"/>
    <col min="255" max="255" width="3.5703125" style="82" bestFit="1" customWidth="1"/>
    <col min="256" max="256" width="32.5703125" style="82" customWidth="1"/>
    <col min="257" max="257" width="7.140625" style="82" customWidth="1"/>
    <col min="258" max="258" width="8.140625" style="82" bestFit="1" customWidth="1"/>
    <col min="259" max="259" width="11" style="82" customWidth="1"/>
    <col min="260" max="261" width="12.7109375" style="82" customWidth="1"/>
    <col min="262" max="262" width="12.85546875" style="82" customWidth="1"/>
    <col min="263" max="264" width="9.140625" style="82"/>
    <col min="265" max="265" width="8.140625" style="82" bestFit="1" customWidth="1"/>
    <col min="266" max="510" width="9.140625" style="82"/>
    <col min="511" max="511" width="3.5703125" style="82" bestFit="1" customWidth="1"/>
    <col min="512" max="512" width="32.5703125" style="82" customWidth="1"/>
    <col min="513" max="513" width="7.140625" style="82" customWidth="1"/>
    <col min="514" max="514" width="8.140625" style="82" bestFit="1" customWidth="1"/>
    <col min="515" max="515" width="11" style="82" customWidth="1"/>
    <col min="516" max="517" width="12.7109375" style="82" customWidth="1"/>
    <col min="518" max="518" width="12.85546875" style="82" customWidth="1"/>
    <col min="519" max="520" width="9.140625" style="82"/>
    <col min="521" max="521" width="8.140625" style="82" bestFit="1" customWidth="1"/>
    <col min="522" max="766" width="9.140625" style="82"/>
    <col min="767" max="767" width="3.5703125" style="82" bestFit="1" customWidth="1"/>
    <col min="768" max="768" width="32.5703125" style="82" customWidth="1"/>
    <col min="769" max="769" width="7.140625" style="82" customWidth="1"/>
    <col min="770" max="770" width="8.140625" style="82" bestFit="1" customWidth="1"/>
    <col min="771" max="771" width="11" style="82" customWidth="1"/>
    <col min="772" max="773" width="12.7109375" style="82" customWidth="1"/>
    <col min="774" max="774" width="12.85546875" style="82" customWidth="1"/>
    <col min="775" max="776" width="9.140625" style="82"/>
    <col min="777" max="777" width="8.140625" style="82" bestFit="1" customWidth="1"/>
    <col min="778" max="1022" width="9.140625" style="82"/>
    <col min="1023" max="1023" width="3.5703125" style="82" bestFit="1" customWidth="1"/>
    <col min="1024" max="1024" width="32.5703125" style="82" customWidth="1"/>
    <col min="1025" max="1025" width="7.140625" style="82" customWidth="1"/>
    <col min="1026" max="1026" width="8.140625" style="82" bestFit="1" customWidth="1"/>
    <col min="1027" max="1027" width="11" style="82" customWidth="1"/>
    <col min="1028" max="1029" width="12.7109375" style="82" customWidth="1"/>
    <col min="1030" max="1030" width="12.85546875" style="82" customWidth="1"/>
    <col min="1031" max="1032" width="9.140625" style="82"/>
    <col min="1033" max="1033" width="8.140625" style="82" bestFit="1" customWidth="1"/>
    <col min="1034" max="1278" width="9.140625" style="82"/>
    <col min="1279" max="1279" width="3.5703125" style="82" bestFit="1" customWidth="1"/>
    <col min="1280" max="1280" width="32.5703125" style="82" customWidth="1"/>
    <col min="1281" max="1281" width="7.140625" style="82" customWidth="1"/>
    <col min="1282" max="1282" width="8.140625" style="82" bestFit="1" customWidth="1"/>
    <col min="1283" max="1283" width="11" style="82" customWidth="1"/>
    <col min="1284" max="1285" width="12.7109375" style="82" customWidth="1"/>
    <col min="1286" max="1286" width="12.85546875" style="82" customWidth="1"/>
    <col min="1287" max="1288" width="9.140625" style="82"/>
    <col min="1289" max="1289" width="8.140625" style="82" bestFit="1" customWidth="1"/>
    <col min="1290" max="1534" width="9.140625" style="82"/>
    <col min="1535" max="1535" width="3.5703125" style="82" bestFit="1" customWidth="1"/>
    <col min="1536" max="1536" width="32.5703125" style="82" customWidth="1"/>
    <col min="1537" max="1537" width="7.140625" style="82" customWidth="1"/>
    <col min="1538" max="1538" width="8.140625" style="82" bestFit="1" customWidth="1"/>
    <col min="1539" max="1539" width="11" style="82" customWidth="1"/>
    <col min="1540" max="1541" width="12.7109375" style="82" customWidth="1"/>
    <col min="1542" max="1542" width="12.85546875" style="82" customWidth="1"/>
    <col min="1543" max="1544" width="9.140625" style="82"/>
    <col min="1545" max="1545" width="8.140625" style="82" bestFit="1" customWidth="1"/>
    <col min="1546" max="1790" width="9.140625" style="82"/>
    <col min="1791" max="1791" width="3.5703125" style="82" bestFit="1" customWidth="1"/>
    <col min="1792" max="1792" width="32.5703125" style="82" customWidth="1"/>
    <col min="1793" max="1793" width="7.140625" style="82" customWidth="1"/>
    <col min="1794" max="1794" width="8.140625" style="82" bestFit="1" customWidth="1"/>
    <col min="1795" max="1795" width="11" style="82" customWidth="1"/>
    <col min="1796" max="1797" width="12.7109375" style="82" customWidth="1"/>
    <col min="1798" max="1798" width="12.85546875" style="82" customWidth="1"/>
    <col min="1799" max="1800" width="9.140625" style="82"/>
    <col min="1801" max="1801" width="8.140625" style="82" bestFit="1" customWidth="1"/>
    <col min="1802" max="2046" width="9.140625" style="82"/>
    <col min="2047" max="2047" width="3.5703125" style="82" bestFit="1" customWidth="1"/>
    <col min="2048" max="2048" width="32.5703125" style="82" customWidth="1"/>
    <col min="2049" max="2049" width="7.140625" style="82" customWidth="1"/>
    <col min="2050" max="2050" width="8.140625" style="82" bestFit="1" customWidth="1"/>
    <col min="2051" max="2051" width="11" style="82" customWidth="1"/>
    <col min="2052" max="2053" width="12.7109375" style="82" customWidth="1"/>
    <col min="2054" max="2054" width="12.85546875" style="82" customWidth="1"/>
    <col min="2055" max="2056" width="9.140625" style="82"/>
    <col min="2057" max="2057" width="8.140625" style="82" bestFit="1" customWidth="1"/>
    <col min="2058" max="2302" width="9.140625" style="82"/>
    <col min="2303" max="2303" width="3.5703125" style="82" bestFit="1" customWidth="1"/>
    <col min="2304" max="2304" width="32.5703125" style="82" customWidth="1"/>
    <col min="2305" max="2305" width="7.140625" style="82" customWidth="1"/>
    <col min="2306" max="2306" width="8.140625" style="82" bestFit="1" customWidth="1"/>
    <col min="2307" max="2307" width="11" style="82" customWidth="1"/>
    <col min="2308" max="2309" width="12.7109375" style="82" customWidth="1"/>
    <col min="2310" max="2310" width="12.85546875" style="82" customWidth="1"/>
    <col min="2311" max="2312" width="9.140625" style="82"/>
    <col min="2313" max="2313" width="8.140625" style="82" bestFit="1" customWidth="1"/>
    <col min="2314" max="2558" width="9.140625" style="82"/>
    <col min="2559" max="2559" width="3.5703125" style="82" bestFit="1" customWidth="1"/>
    <col min="2560" max="2560" width="32.5703125" style="82" customWidth="1"/>
    <col min="2561" max="2561" width="7.140625" style="82" customWidth="1"/>
    <col min="2562" max="2562" width="8.140625" style="82" bestFit="1" customWidth="1"/>
    <col min="2563" max="2563" width="11" style="82" customWidth="1"/>
    <col min="2564" max="2565" width="12.7109375" style="82" customWidth="1"/>
    <col min="2566" max="2566" width="12.85546875" style="82" customWidth="1"/>
    <col min="2567" max="2568" width="9.140625" style="82"/>
    <col min="2569" max="2569" width="8.140625" style="82" bestFit="1" customWidth="1"/>
    <col min="2570" max="2814" width="9.140625" style="82"/>
    <col min="2815" max="2815" width="3.5703125" style="82" bestFit="1" customWidth="1"/>
    <col min="2816" max="2816" width="32.5703125" style="82" customWidth="1"/>
    <col min="2817" max="2817" width="7.140625" style="82" customWidth="1"/>
    <col min="2818" max="2818" width="8.140625" style="82" bestFit="1" customWidth="1"/>
    <col min="2819" max="2819" width="11" style="82" customWidth="1"/>
    <col min="2820" max="2821" width="12.7109375" style="82" customWidth="1"/>
    <col min="2822" max="2822" width="12.85546875" style="82" customWidth="1"/>
    <col min="2823" max="2824" width="9.140625" style="82"/>
    <col min="2825" max="2825" width="8.140625" style="82" bestFit="1" customWidth="1"/>
    <col min="2826" max="3070" width="9.140625" style="82"/>
    <col min="3071" max="3071" width="3.5703125" style="82" bestFit="1" customWidth="1"/>
    <col min="3072" max="3072" width="32.5703125" style="82" customWidth="1"/>
    <col min="3073" max="3073" width="7.140625" style="82" customWidth="1"/>
    <col min="3074" max="3074" width="8.140625" style="82" bestFit="1" customWidth="1"/>
    <col min="3075" max="3075" width="11" style="82" customWidth="1"/>
    <col min="3076" max="3077" width="12.7109375" style="82" customWidth="1"/>
    <col min="3078" max="3078" width="12.85546875" style="82" customWidth="1"/>
    <col min="3079" max="3080" width="9.140625" style="82"/>
    <col min="3081" max="3081" width="8.140625" style="82" bestFit="1" customWidth="1"/>
    <col min="3082" max="3326" width="9.140625" style="82"/>
    <col min="3327" max="3327" width="3.5703125" style="82" bestFit="1" customWidth="1"/>
    <col min="3328" max="3328" width="32.5703125" style="82" customWidth="1"/>
    <col min="3329" max="3329" width="7.140625" style="82" customWidth="1"/>
    <col min="3330" max="3330" width="8.140625" style="82" bestFit="1" customWidth="1"/>
    <col min="3331" max="3331" width="11" style="82" customWidth="1"/>
    <col min="3332" max="3333" width="12.7109375" style="82" customWidth="1"/>
    <col min="3334" max="3334" width="12.85546875" style="82" customWidth="1"/>
    <col min="3335" max="3336" width="9.140625" style="82"/>
    <col min="3337" max="3337" width="8.140625" style="82" bestFit="1" customWidth="1"/>
    <col min="3338" max="3582" width="9.140625" style="82"/>
    <col min="3583" max="3583" width="3.5703125" style="82" bestFit="1" customWidth="1"/>
    <col min="3584" max="3584" width="32.5703125" style="82" customWidth="1"/>
    <col min="3585" max="3585" width="7.140625" style="82" customWidth="1"/>
    <col min="3586" max="3586" width="8.140625" style="82" bestFit="1" customWidth="1"/>
    <col min="3587" max="3587" width="11" style="82" customWidth="1"/>
    <col min="3588" max="3589" width="12.7109375" style="82" customWidth="1"/>
    <col min="3590" max="3590" width="12.85546875" style="82" customWidth="1"/>
    <col min="3591" max="3592" width="9.140625" style="82"/>
    <col min="3593" max="3593" width="8.140625" style="82" bestFit="1" customWidth="1"/>
    <col min="3594" max="3838" width="9.140625" style="82"/>
    <col min="3839" max="3839" width="3.5703125" style="82" bestFit="1" customWidth="1"/>
    <col min="3840" max="3840" width="32.5703125" style="82" customWidth="1"/>
    <col min="3841" max="3841" width="7.140625" style="82" customWidth="1"/>
    <col min="3842" max="3842" width="8.140625" style="82" bestFit="1" customWidth="1"/>
    <col min="3843" max="3843" width="11" style="82" customWidth="1"/>
    <col min="3844" max="3845" width="12.7109375" style="82" customWidth="1"/>
    <col min="3846" max="3846" width="12.85546875" style="82" customWidth="1"/>
    <col min="3847" max="3848" width="9.140625" style="82"/>
    <col min="3849" max="3849" width="8.140625" style="82" bestFit="1" customWidth="1"/>
    <col min="3850" max="4094" width="9.140625" style="82"/>
    <col min="4095" max="4095" width="3.5703125" style="82" bestFit="1" customWidth="1"/>
    <col min="4096" max="4096" width="32.5703125" style="82" customWidth="1"/>
    <col min="4097" max="4097" width="7.140625" style="82" customWidth="1"/>
    <col min="4098" max="4098" width="8.140625" style="82" bestFit="1" customWidth="1"/>
    <col min="4099" max="4099" width="11" style="82" customWidth="1"/>
    <col min="4100" max="4101" width="12.7109375" style="82" customWidth="1"/>
    <col min="4102" max="4102" width="12.85546875" style="82" customWidth="1"/>
    <col min="4103" max="4104" width="9.140625" style="82"/>
    <col min="4105" max="4105" width="8.140625" style="82" bestFit="1" customWidth="1"/>
    <col min="4106" max="4350" width="9.140625" style="82"/>
    <col min="4351" max="4351" width="3.5703125" style="82" bestFit="1" customWidth="1"/>
    <col min="4352" max="4352" width="32.5703125" style="82" customWidth="1"/>
    <col min="4353" max="4353" width="7.140625" style="82" customWidth="1"/>
    <col min="4354" max="4354" width="8.140625" style="82" bestFit="1" customWidth="1"/>
    <col min="4355" max="4355" width="11" style="82" customWidth="1"/>
    <col min="4356" max="4357" width="12.7109375" style="82" customWidth="1"/>
    <col min="4358" max="4358" width="12.85546875" style="82" customWidth="1"/>
    <col min="4359" max="4360" width="9.140625" style="82"/>
    <col min="4361" max="4361" width="8.140625" style="82" bestFit="1" customWidth="1"/>
    <col min="4362" max="4606" width="9.140625" style="82"/>
    <col min="4607" max="4607" width="3.5703125" style="82" bestFit="1" customWidth="1"/>
    <col min="4608" max="4608" width="32.5703125" style="82" customWidth="1"/>
    <col min="4609" max="4609" width="7.140625" style="82" customWidth="1"/>
    <col min="4610" max="4610" width="8.140625" style="82" bestFit="1" customWidth="1"/>
    <col min="4611" max="4611" width="11" style="82" customWidth="1"/>
    <col min="4612" max="4613" width="12.7109375" style="82" customWidth="1"/>
    <col min="4614" max="4614" width="12.85546875" style="82" customWidth="1"/>
    <col min="4615" max="4616" width="9.140625" style="82"/>
    <col min="4617" max="4617" width="8.140625" style="82" bestFit="1" customWidth="1"/>
    <col min="4618" max="4862" width="9.140625" style="82"/>
    <col min="4863" max="4863" width="3.5703125" style="82" bestFit="1" customWidth="1"/>
    <col min="4864" max="4864" width="32.5703125" style="82" customWidth="1"/>
    <col min="4865" max="4865" width="7.140625" style="82" customWidth="1"/>
    <col min="4866" max="4866" width="8.140625" style="82" bestFit="1" customWidth="1"/>
    <col min="4867" max="4867" width="11" style="82" customWidth="1"/>
    <col min="4868" max="4869" width="12.7109375" style="82" customWidth="1"/>
    <col min="4870" max="4870" width="12.85546875" style="82" customWidth="1"/>
    <col min="4871" max="4872" width="9.140625" style="82"/>
    <col min="4873" max="4873" width="8.140625" style="82" bestFit="1" customWidth="1"/>
    <col min="4874" max="5118" width="9.140625" style="82"/>
    <col min="5119" max="5119" width="3.5703125" style="82" bestFit="1" customWidth="1"/>
    <col min="5120" max="5120" width="32.5703125" style="82" customWidth="1"/>
    <col min="5121" max="5121" width="7.140625" style="82" customWidth="1"/>
    <col min="5122" max="5122" width="8.140625" style="82" bestFit="1" customWidth="1"/>
    <col min="5123" max="5123" width="11" style="82" customWidth="1"/>
    <col min="5124" max="5125" width="12.7109375" style="82" customWidth="1"/>
    <col min="5126" max="5126" width="12.85546875" style="82" customWidth="1"/>
    <col min="5127" max="5128" width="9.140625" style="82"/>
    <col min="5129" max="5129" width="8.140625" style="82" bestFit="1" customWidth="1"/>
    <col min="5130" max="5374" width="9.140625" style="82"/>
    <col min="5375" max="5375" width="3.5703125" style="82" bestFit="1" customWidth="1"/>
    <col min="5376" max="5376" width="32.5703125" style="82" customWidth="1"/>
    <col min="5377" max="5377" width="7.140625" style="82" customWidth="1"/>
    <col min="5378" max="5378" width="8.140625" style="82" bestFit="1" customWidth="1"/>
    <col min="5379" max="5379" width="11" style="82" customWidth="1"/>
    <col min="5380" max="5381" width="12.7109375" style="82" customWidth="1"/>
    <col min="5382" max="5382" width="12.85546875" style="82" customWidth="1"/>
    <col min="5383" max="5384" width="9.140625" style="82"/>
    <col min="5385" max="5385" width="8.140625" style="82" bestFit="1" customWidth="1"/>
    <col min="5386" max="5630" width="9.140625" style="82"/>
    <col min="5631" max="5631" width="3.5703125" style="82" bestFit="1" customWidth="1"/>
    <col min="5632" max="5632" width="32.5703125" style="82" customWidth="1"/>
    <col min="5633" max="5633" width="7.140625" style="82" customWidth="1"/>
    <col min="5634" max="5634" width="8.140625" style="82" bestFit="1" customWidth="1"/>
    <col min="5635" max="5635" width="11" style="82" customWidth="1"/>
    <col min="5636" max="5637" width="12.7109375" style="82" customWidth="1"/>
    <col min="5638" max="5638" width="12.85546875" style="82" customWidth="1"/>
    <col min="5639" max="5640" width="9.140625" style="82"/>
    <col min="5641" max="5641" width="8.140625" style="82" bestFit="1" customWidth="1"/>
    <col min="5642" max="5886" width="9.140625" style="82"/>
    <col min="5887" max="5887" width="3.5703125" style="82" bestFit="1" customWidth="1"/>
    <col min="5888" max="5888" width="32.5703125" style="82" customWidth="1"/>
    <col min="5889" max="5889" width="7.140625" style="82" customWidth="1"/>
    <col min="5890" max="5890" width="8.140625" style="82" bestFit="1" customWidth="1"/>
    <col min="5891" max="5891" width="11" style="82" customWidth="1"/>
    <col min="5892" max="5893" width="12.7109375" style="82" customWidth="1"/>
    <col min="5894" max="5894" width="12.85546875" style="82" customWidth="1"/>
    <col min="5895" max="5896" width="9.140625" style="82"/>
    <col min="5897" max="5897" width="8.140625" style="82" bestFit="1" customWidth="1"/>
    <col min="5898" max="6142" width="9.140625" style="82"/>
    <col min="6143" max="6143" width="3.5703125" style="82" bestFit="1" customWidth="1"/>
    <col min="6144" max="6144" width="32.5703125" style="82" customWidth="1"/>
    <col min="6145" max="6145" width="7.140625" style="82" customWidth="1"/>
    <col min="6146" max="6146" width="8.140625" style="82" bestFit="1" customWidth="1"/>
    <col min="6147" max="6147" width="11" style="82" customWidth="1"/>
    <col min="6148" max="6149" width="12.7109375" style="82" customWidth="1"/>
    <col min="6150" max="6150" width="12.85546875" style="82" customWidth="1"/>
    <col min="6151" max="6152" width="9.140625" style="82"/>
    <col min="6153" max="6153" width="8.140625" style="82" bestFit="1" customWidth="1"/>
    <col min="6154" max="6398" width="9.140625" style="82"/>
    <col min="6399" max="6399" width="3.5703125" style="82" bestFit="1" customWidth="1"/>
    <col min="6400" max="6400" width="32.5703125" style="82" customWidth="1"/>
    <col min="6401" max="6401" width="7.140625" style="82" customWidth="1"/>
    <col min="6402" max="6402" width="8.140625" style="82" bestFit="1" customWidth="1"/>
    <col min="6403" max="6403" width="11" style="82" customWidth="1"/>
    <col min="6404" max="6405" width="12.7109375" style="82" customWidth="1"/>
    <col min="6406" max="6406" width="12.85546875" style="82" customWidth="1"/>
    <col min="6407" max="6408" width="9.140625" style="82"/>
    <col min="6409" max="6409" width="8.140625" style="82" bestFit="1" customWidth="1"/>
    <col min="6410" max="6654" width="9.140625" style="82"/>
    <col min="6655" max="6655" width="3.5703125" style="82" bestFit="1" customWidth="1"/>
    <col min="6656" max="6656" width="32.5703125" style="82" customWidth="1"/>
    <col min="6657" max="6657" width="7.140625" style="82" customWidth="1"/>
    <col min="6658" max="6658" width="8.140625" style="82" bestFit="1" customWidth="1"/>
    <col min="6659" max="6659" width="11" style="82" customWidth="1"/>
    <col min="6660" max="6661" width="12.7109375" style="82" customWidth="1"/>
    <col min="6662" max="6662" width="12.85546875" style="82" customWidth="1"/>
    <col min="6663" max="6664" width="9.140625" style="82"/>
    <col min="6665" max="6665" width="8.140625" style="82" bestFit="1" customWidth="1"/>
    <col min="6666" max="6910" width="9.140625" style="82"/>
    <col min="6911" max="6911" width="3.5703125" style="82" bestFit="1" customWidth="1"/>
    <col min="6912" max="6912" width="32.5703125" style="82" customWidth="1"/>
    <col min="6913" max="6913" width="7.140625" style="82" customWidth="1"/>
    <col min="6914" max="6914" width="8.140625" style="82" bestFit="1" customWidth="1"/>
    <col min="6915" max="6915" width="11" style="82" customWidth="1"/>
    <col min="6916" max="6917" width="12.7109375" style="82" customWidth="1"/>
    <col min="6918" max="6918" width="12.85546875" style="82" customWidth="1"/>
    <col min="6919" max="6920" width="9.140625" style="82"/>
    <col min="6921" max="6921" width="8.140625" style="82" bestFit="1" customWidth="1"/>
    <col min="6922" max="7166" width="9.140625" style="82"/>
    <col min="7167" max="7167" width="3.5703125" style="82" bestFit="1" customWidth="1"/>
    <col min="7168" max="7168" width="32.5703125" style="82" customWidth="1"/>
    <col min="7169" max="7169" width="7.140625" style="82" customWidth="1"/>
    <col min="7170" max="7170" width="8.140625" style="82" bestFit="1" customWidth="1"/>
    <col min="7171" max="7171" width="11" style="82" customWidth="1"/>
    <col min="7172" max="7173" width="12.7109375" style="82" customWidth="1"/>
    <col min="7174" max="7174" width="12.85546875" style="82" customWidth="1"/>
    <col min="7175" max="7176" width="9.140625" style="82"/>
    <col min="7177" max="7177" width="8.140625" style="82" bestFit="1" customWidth="1"/>
    <col min="7178" max="7422" width="9.140625" style="82"/>
    <col min="7423" max="7423" width="3.5703125" style="82" bestFit="1" customWidth="1"/>
    <col min="7424" max="7424" width="32.5703125" style="82" customWidth="1"/>
    <col min="7425" max="7425" width="7.140625" style="82" customWidth="1"/>
    <col min="7426" max="7426" width="8.140625" style="82" bestFit="1" customWidth="1"/>
    <col min="7427" max="7427" width="11" style="82" customWidth="1"/>
    <col min="7428" max="7429" width="12.7109375" style="82" customWidth="1"/>
    <col min="7430" max="7430" width="12.85546875" style="82" customWidth="1"/>
    <col min="7431" max="7432" width="9.140625" style="82"/>
    <col min="7433" max="7433" width="8.140625" style="82" bestFit="1" customWidth="1"/>
    <col min="7434" max="7678" width="9.140625" style="82"/>
    <col min="7679" max="7679" width="3.5703125" style="82" bestFit="1" customWidth="1"/>
    <col min="7680" max="7680" width="32.5703125" style="82" customWidth="1"/>
    <col min="7681" max="7681" width="7.140625" style="82" customWidth="1"/>
    <col min="7682" max="7682" width="8.140625" style="82" bestFit="1" customWidth="1"/>
    <col min="7683" max="7683" width="11" style="82" customWidth="1"/>
    <col min="7684" max="7685" width="12.7109375" style="82" customWidth="1"/>
    <col min="7686" max="7686" width="12.85546875" style="82" customWidth="1"/>
    <col min="7687" max="7688" width="9.140625" style="82"/>
    <col min="7689" max="7689" width="8.140625" style="82" bestFit="1" customWidth="1"/>
    <col min="7690" max="7934" width="9.140625" style="82"/>
    <col min="7935" max="7935" width="3.5703125" style="82" bestFit="1" customWidth="1"/>
    <col min="7936" max="7936" width="32.5703125" style="82" customWidth="1"/>
    <col min="7937" max="7937" width="7.140625" style="82" customWidth="1"/>
    <col min="7938" max="7938" width="8.140625" style="82" bestFit="1" customWidth="1"/>
    <col min="7939" max="7939" width="11" style="82" customWidth="1"/>
    <col min="7940" max="7941" width="12.7109375" style="82" customWidth="1"/>
    <col min="7942" max="7942" width="12.85546875" style="82" customWidth="1"/>
    <col min="7943" max="7944" width="9.140625" style="82"/>
    <col min="7945" max="7945" width="8.140625" style="82" bestFit="1" customWidth="1"/>
    <col min="7946" max="8190" width="9.140625" style="82"/>
    <col min="8191" max="8191" width="3.5703125" style="82" bestFit="1" customWidth="1"/>
    <col min="8192" max="8192" width="32.5703125" style="82" customWidth="1"/>
    <col min="8193" max="8193" width="7.140625" style="82" customWidth="1"/>
    <col min="8194" max="8194" width="8.140625" style="82" bestFit="1" customWidth="1"/>
    <col min="8195" max="8195" width="11" style="82" customWidth="1"/>
    <col min="8196" max="8197" width="12.7109375" style="82" customWidth="1"/>
    <col min="8198" max="8198" width="12.85546875" style="82" customWidth="1"/>
    <col min="8199" max="8200" width="9.140625" style="82"/>
    <col min="8201" max="8201" width="8.140625" style="82" bestFit="1" customWidth="1"/>
    <col min="8202" max="8446" width="9.140625" style="82"/>
    <col min="8447" max="8447" width="3.5703125" style="82" bestFit="1" customWidth="1"/>
    <col min="8448" max="8448" width="32.5703125" style="82" customWidth="1"/>
    <col min="8449" max="8449" width="7.140625" style="82" customWidth="1"/>
    <col min="8450" max="8450" width="8.140625" style="82" bestFit="1" customWidth="1"/>
    <col min="8451" max="8451" width="11" style="82" customWidth="1"/>
    <col min="8452" max="8453" width="12.7109375" style="82" customWidth="1"/>
    <col min="8454" max="8454" width="12.85546875" style="82" customWidth="1"/>
    <col min="8455" max="8456" width="9.140625" style="82"/>
    <col min="8457" max="8457" width="8.140625" style="82" bestFit="1" customWidth="1"/>
    <col min="8458" max="8702" width="9.140625" style="82"/>
    <col min="8703" max="8703" width="3.5703125" style="82" bestFit="1" customWidth="1"/>
    <col min="8704" max="8704" width="32.5703125" style="82" customWidth="1"/>
    <col min="8705" max="8705" width="7.140625" style="82" customWidth="1"/>
    <col min="8706" max="8706" width="8.140625" style="82" bestFit="1" customWidth="1"/>
    <col min="8707" max="8707" width="11" style="82" customWidth="1"/>
    <col min="8708" max="8709" width="12.7109375" style="82" customWidth="1"/>
    <col min="8710" max="8710" width="12.85546875" style="82" customWidth="1"/>
    <col min="8711" max="8712" width="9.140625" style="82"/>
    <col min="8713" max="8713" width="8.140625" style="82" bestFit="1" customWidth="1"/>
    <col min="8714" max="8958" width="9.140625" style="82"/>
    <col min="8959" max="8959" width="3.5703125" style="82" bestFit="1" customWidth="1"/>
    <col min="8960" max="8960" width="32.5703125" style="82" customWidth="1"/>
    <col min="8961" max="8961" width="7.140625" style="82" customWidth="1"/>
    <col min="8962" max="8962" width="8.140625" style="82" bestFit="1" customWidth="1"/>
    <col min="8963" max="8963" width="11" style="82" customWidth="1"/>
    <col min="8964" max="8965" width="12.7109375" style="82" customWidth="1"/>
    <col min="8966" max="8966" width="12.85546875" style="82" customWidth="1"/>
    <col min="8967" max="8968" width="9.140625" style="82"/>
    <col min="8969" max="8969" width="8.140625" style="82" bestFit="1" customWidth="1"/>
    <col min="8970" max="9214" width="9.140625" style="82"/>
    <col min="9215" max="9215" width="3.5703125" style="82" bestFit="1" customWidth="1"/>
    <col min="9216" max="9216" width="32.5703125" style="82" customWidth="1"/>
    <col min="9217" max="9217" width="7.140625" style="82" customWidth="1"/>
    <col min="9218" max="9218" width="8.140625" style="82" bestFit="1" customWidth="1"/>
    <col min="9219" max="9219" width="11" style="82" customWidth="1"/>
    <col min="9220" max="9221" width="12.7109375" style="82" customWidth="1"/>
    <col min="9222" max="9222" width="12.85546875" style="82" customWidth="1"/>
    <col min="9223" max="9224" width="9.140625" style="82"/>
    <col min="9225" max="9225" width="8.140625" style="82" bestFit="1" customWidth="1"/>
    <col min="9226" max="9470" width="9.140625" style="82"/>
    <col min="9471" max="9471" width="3.5703125" style="82" bestFit="1" customWidth="1"/>
    <col min="9472" max="9472" width="32.5703125" style="82" customWidth="1"/>
    <col min="9473" max="9473" width="7.140625" style="82" customWidth="1"/>
    <col min="9474" max="9474" width="8.140625" style="82" bestFit="1" customWidth="1"/>
    <col min="9475" max="9475" width="11" style="82" customWidth="1"/>
    <col min="9476" max="9477" width="12.7109375" style="82" customWidth="1"/>
    <col min="9478" max="9478" width="12.85546875" style="82" customWidth="1"/>
    <col min="9479" max="9480" width="9.140625" style="82"/>
    <col min="9481" max="9481" width="8.140625" style="82" bestFit="1" customWidth="1"/>
    <col min="9482" max="9726" width="9.140625" style="82"/>
    <col min="9727" max="9727" width="3.5703125" style="82" bestFit="1" customWidth="1"/>
    <col min="9728" max="9728" width="32.5703125" style="82" customWidth="1"/>
    <col min="9729" max="9729" width="7.140625" style="82" customWidth="1"/>
    <col min="9730" max="9730" width="8.140625" style="82" bestFit="1" customWidth="1"/>
    <col min="9731" max="9731" width="11" style="82" customWidth="1"/>
    <col min="9732" max="9733" width="12.7109375" style="82" customWidth="1"/>
    <col min="9734" max="9734" width="12.85546875" style="82" customWidth="1"/>
    <col min="9735" max="9736" width="9.140625" style="82"/>
    <col min="9737" max="9737" width="8.140625" style="82" bestFit="1" customWidth="1"/>
    <col min="9738" max="9982" width="9.140625" style="82"/>
    <col min="9983" max="9983" width="3.5703125" style="82" bestFit="1" customWidth="1"/>
    <col min="9984" max="9984" width="32.5703125" style="82" customWidth="1"/>
    <col min="9985" max="9985" width="7.140625" style="82" customWidth="1"/>
    <col min="9986" max="9986" width="8.140625" style="82" bestFit="1" customWidth="1"/>
    <col min="9987" max="9987" width="11" style="82" customWidth="1"/>
    <col min="9988" max="9989" width="12.7109375" style="82" customWidth="1"/>
    <col min="9990" max="9990" width="12.85546875" style="82" customWidth="1"/>
    <col min="9991" max="9992" width="9.140625" style="82"/>
    <col min="9993" max="9993" width="8.140625" style="82" bestFit="1" customWidth="1"/>
    <col min="9994" max="10238" width="9.140625" style="82"/>
    <col min="10239" max="10239" width="3.5703125" style="82" bestFit="1" customWidth="1"/>
    <col min="10240" max="10240" width="32.5703125" style="82" customWidth="1"/>
    <col min="10241" max="10241" width="7.140625" style="82" customWidth="1"/>
    <col min="10242" max="10242" width="8.140625" style="82" bestFit="1" customWidth="1"/>
    <col min="10243" max="10243" width="11" style="82" customWidth="1"/>
    <col min="10244" max="10245" width="12.7109375" style="82" customWidth="1"/>
    <col min="10246" max="10246" width="12.85546875" style="82" customWidth="1"/>
    <col min="10247" max="10248" width="9.140625" style="82"/>
    <col min="10249" max="10249" width="8.140625" style="82" bestFit="1" customWidth="1"/>
    <col min="10250" max="10494" width="9.140625" style="82"/>
    <col min="10495" max="10495" width="3.5703125" style="82" bestFit="1" customWidth="1"/>
    <col min="10496" max="10496" width="32.5703125" style="82" customWidth="1"/>
    <col min="10497" max="10497" width="7.140625" style="82" customWidth="1"/>
    <col min="10498" max="10498" width="8.140625" style="82" bestFit="1" customWidth="1"/>
    <col min="10499" max="10499" width="11" style="82" customWidth="1"/>
    <col min="10500" max="10501" width="12.7109375" style="82" customWidth="1"/>
    <col min="10502" max="10502" width="12.85546875" style="82" customWidth="1"/>
    <col min="10503" max="10504" width="9.140625" style="82"/>
    <col min="10505" max="10505" width="8.140625" style="82" bestFit="1" customWidth="1"/>
    <col min="10506" max="10750" width="9.140625" style="82"/>
    <col min="10751" max="10751" width="3.5703125" style="82" bestFit="1" customWidth="1"/>
    <col min="10752" max="10752" width="32.5703125" style="82" customWidth="1"/>
    <col min="10753" max="10753" width="7.140625" style="82" customWidth="1"/>
    <col min="10754" max="10754" width="8.140625" style="82" bestFit="1" customWidth="1"/>
    <col min="10755" max="10755" width="11" style="82" customWidth="1"/>
    <col min="10756" max="10757" width="12.7109375" style="82" customWidth="1"/>
    <col min="10758" max="10758" width="12.85546875" style="82" customWidth="1"/>
    <col min="10759" max="10760" width="9.140625" style="82"/>
    <col min="10761" max="10761" width="8.140625" style="82" bestFit="1" customWidth="1"/>
    <col min="10762" max="11006" width="9.140625" style="82"/>
    <col min="11007" max="11007" width="3.5703125" style="82" bestFit="1" customWidth="1"/>
    <col min="11008" max="11008" width="32.5703125" style="82" customWidth="1"/>
    <col min="11009" max="11009" width="7.140625" style="82" customWidth="1"/>
    <col min="11010" max="11010" width="8.140625" style="82" bestFit="1" customWidth="1"/>
    <col min="11011" max="11011" width="11" style="82" customWidth="1"/>
    <col min="11012" max="11013" width="12.7109375" style="82" customWidth="1"/>
    <col min="11014" max="11014" width="12.85546875" style="82" customWidth="1"/>
    <col min="11015" max="11016" width="9.140625" style="82"/>
    <col min="11017" max="11017" width="8.140625" style="82" bestFit="1" customWidth="1"/>
    <col min="11018" max="11262" width="9.140625" style="82"/>
    <col min="11263" max="11263" width="3.5703125" style="82" bestFit="1" customWidth="1"/>
    <col min="11264" max="11264" width="32.5703125" style="82" customWidth="1"/>
    <col min="11265" max="11265" width="7.140625" style="82" customWidth="1"/>
    <col min="11266" max="11266" width="8.140625" style="82" bestFit="1" customWidth="1"/>
    <col min="11267" max="11267" width="11" style="82" customWidth="1"/>
    <col min="11268" max="11269" width="12.7109375" style="82" customWidth="1"/>
    <col min="11270" max="11270" width="12.85546875" style="82" customWidth="1"/>
    <col min="11271" max="11272" width="9.140625" style="82"/>
    <col min="11273" max="11273" width="8.140625" style="82" bestFit="1" customWidth="1"/>
    <col min="11274" max="11518" width="9.140625" style="82"/>
    <col min="11519" max="11519" width="3.5703125" style="82" bestFit="1" customWidth="1"/>
    <col min="11520" max="11520" width="32.5703125" style="82" customWidth="1"/>
    <col min="11521" max="11521" width="7.140625" style="82" customWidth="1"/>
    <col min="11522" max="11522" width="8.140625" style="82" bestFit="1" customWidth="1"/>
    <col min="11523" max="11523" width="11" style="82" customWidth="1"/>
    <col min="11524" max="11525" width="12.7109375" style="82" customWidth="1"/>
    <col min="11526" max="11526" width="12.85546875" style="82" customWidth="1"/>
    <col min="11527" max="11528" width="9.140625" style="82"/>
    <col min="11529" max="11529" width="8.140625" style="82" bestFit="1" customWidth="1"/>
    <col min="11530" max="11774" width="9.140625" style="82"/>
    <col min="11775" max="11775" width="3.5703125" style="82" bestFit="1" customWidth="1"/>
    <col min="11776" max="11776" width="32.5703125" style="82" customWidth="1"/>
    <col min="11777" max="11777" width="7.140625" style="82" customWidth="1"/>
    <col min="11778" max="11778" width="8.140625" style="82" bestFit="1" customWidth="1"/>
    <col min="11779" max="11779" width="11" style="82" customWidth="1"/>
    <col min="11780" max="11781" width="12.7109375" style="82" customWidth="1"/>
    <col min="11782" max="11782" width="12.85546875" style="82" customWidth="1"/>
    <col min="11783" max="11784" width="9.140625" style="82"/>
    <col min="11785" max="11785" width="8.140625" style="82" bestFit="1" customWidth="1"/>
    <col min="11786" max="12030" width="9.140625" style="82"/>
    <col min="12031" max="12031" width="3.5703125" style="82" bestFit="1" customWidth="1"/>
    <col min="12032" max="12032" width="32.5703125" style="82" customWidth="1"/>
    <col min="12033" max="12033" width="7.140625" style="82" customWidth="1"/>
    <col min="12034" max="12034" width="8.140625" style="82" bestFit="1" customWidth="1"/>
    <col min="12035" max="12035" width="11" style="82" customWidth="1"/>
    <col min="12036" max="12037" width="12.7109375" style="82" customWidth="1"/>
    <col min="12038" max="12038" width="12.85546875" style="82" customWidth="1"/>
    <col min="12039" max="12040" width="9.140625" style="82"/>
    <col min="12041" max="12041" width="8.140625" style="82" bestFit="1" customWidth="1"/>
    <col min="12042" max="12286" width="9.140625" style="82"/>
    <col min="12287" max="12287" width="3.5703125" style="82" bestFit="1" customWidth="1"/>
    <col min="12288" max="12288" width="32.5703125" style="82" customWidth="1"/>
    <col min="12289" max="12289" width="7.140625" style="82" customWidth="1"/>
    <col min="12290" max="12290" width="8.140625" style="82" bestFit="1" customWidth="1"/>
    <col min="12291" max="12291" width="11" style="82" customWidth="1"/>
    <col min="12292" max="12293" width="12.7109375" style="82" customWidth="1"/>
    <col min="12294" max="12294" width="12.85546875" style="82" customWidth="1"/>
    <col min="12295" max="12296" width="9.140625" style="82"/>
    <col min="12297" max="12297" width="8.140625" style="82" bestFit="1" customWidth="1"/>
    <col min="12298" max="12542" width="9.140625" style="82"/>
    <col min="12543" max="12543" width="3.5703125" style="82" bestFit="1" customWidth="1"/>
    <col min="12544" max="12544" width="32.5703125" style="82" customWidth="1"/>
    <col min="12545" max="12545" width="7.140625" style="82" customWidth="1"/>
    <col min="12546" max="12546" width="8.140625" style="82" bestFit="1" customWidth="1"/>
    <col min="12547" max="12547" width="11" style="82" customWidth="1"/>
    <col min="12548" max="12549" width="12.7109375" style="82" customWidth="1"/>
    <col min="12550" max="12550" width="12.85546875" style="82" customWidth="1"/>
    <col min="12551" max="12552" width="9.140625" style="82"/>
    <col min="12553" max="12553" width="8.140625" style="82" bestFit="1" customWidth="1"/>
    <col min="12554" max="12798" width="9.140625" style="82"/>
    <col min="12799" max="12799" width="3.5703125" style="82" bestFit="1" customWidth="1"/>
    <col min="12800" max="12800" width="32.5703125" style="82" customWidth="1"/>
    <col min="12801" max="12801" width="7.140625" style="82" customWidth="1"/>
    <col min="12802" max="12802" width="8.140625" style="82" bestFit="1" customWidth="1"/>
    <col min="12803" max="12803" width="11" style="82" customWidth="1"/>
    <col min="12804" max="12805" width="12.7109375" style="82" customWidth="1"/>
    <col min="12806" max="12806" width="12.85546875" style="82" customWidth="1"/>
    <col min="12807" max="12808" width="9.140625" style="82"/>
    <col min="12809" max="12809" width="8.140625" style="82" bestFit="1" customWidth="1"/>
    <col min="12810" max="13054" width="9.140625" style="82"/>
    <col min="13055" max="13055" width="3.5703125" style="82" bestFit="1" customWidth="1"/>
    <col min="13056" max="13056" width="32.5703125" style="82" customWidth="1"/>
    <col min="13057" max="13057" width="7.140625" style="82" customWidth="1"/>
    <col min="13058" max="13058" width="8.140625" style="82" bestFit="1" customWidth="1"/>
    <col min="13059" max="13059" width="11" style="82" customWidth="1"/>
    <col min="13060" max="13061" width="12.7109375" style="82" customWidth="1"/>
    <col min="13062" max="13062" width="12.85546875" style="82" customWidth="1"/>
    <col min="13063" max="13064" width="9.140625" style="82"/>
    <col min="13065" max="13065" width="8.140625" style="82" bestFit="1" customWidth="1"/>
    <col min="13066" max="13310" width="9.140625" style="82"/>
    <col min="13311" max="13311" width="3.5703125" style="82" bestFit="1" customWidth="1"/>
    <col min="13312" max="13312" width="32.5703125" style="82" customWidth="1"/>
    <col min="13313" max="13313" width="7.140625" style="82" customWidth="1"/>
    <col min="13314" max="13314" width="8.140625" style="82" bestFit="1" customWidth="1"/>
    <col min="13315" max="13315" width="11" style="82" customWidth="1"/>
    <col min="13316" max="13317" width="12.7109375" style="82" customWidth="1"/>
    <col min="13318" max="13318" width="12.85546875" style="82" customWidth="1"/>
    <col min="13319" max="13320" width="9.140625" style="82"/>
    <col min="13321" max="13321" width="8.140625" style="82" bestFit="1" customWidth="1"/>
    <col min="13322" max="13566" width="9.140625" style="82"/>
    <col min="13567" max="13567" width="3.5703125" style="82" bestFit="1" customWidth="1"/>
    <col min="13568" max="13568" width="32.5703125" style="82" customWidth="1"/>
    <col min="13569" max="13569" width="7.140625" style="82" customWidth="1"/>
    <col min="13570" max="13570" width="8.140625" style="82" bestFit="1" customWidth="1"/>
    <col min="13571" max="13571" width="11" style="82" customWidth="1"/>
    <col min="13572" max="13573" width="12.7109375" style="82" customWidth="1"/>
    <col min="13574" max="13574" width="12.85546875" style="82" customWidth="1"/>
    <col min="13575" max="13576" width="9.140625" style="82"/>
    <col min="13577" max="13577" width="8.140625" style="82" bestFit="1" customWidth="1"/>
    <col min="13578" max="13822" width="9.140625" style="82"/>
    <col min="13823" max="13823" width="3.5703125" style="82" bestFit="1" customWidth="1"/>
    <col min="13824" max="13824" width="32.5703125" style="82" customWidth="1"/>
    <col min="13825" max="13825" width="7.140625" style="82" customWidth="1"/>
    <col min="13826" max="13826" width="8.140625" style="82" bestFit="1" customWidth="1"/>
    <col min="13827" max="13827" width="11" style="82" customWidth="1"/>
    <col min="13828" max="13829" width="12.7109375" style="82" customWidth="1"/>
    <col min="13830" max="13830" width="12.85546875" style="82" customWidth="1"/>
    <col min="13831" max="13832" width="9.140625" style="82"/>
    <col min="13833" max="13833" width="8.140625" style="82" bestFit="1" customWidth="1"/>
    <col min="13834" max="14078" width="9.140625" style="82"/>
    <col min="14079" max="14079" width="3.5703125" style="82" bestFit="1" customWidth="1"/>
    <col min="14080" max="14080" width="32.5703125" style="82" customWidth="1"/>
    <col min="14081" max="14081" width="7.140625" style="82" customWidth="1"/>
    <col min="14082" max="14082" width="8.140625" style="82" bestFit="1" customWidth="1"/>
    <col min="14083" max="14083" width="11" style="82" customWidth="1"/>
    <col min="14084" max="14085" width="12.7109375" style="82" customWidth="1"/>
    <col min="14086" max="14086" width="12.85546875" style="82" customWidth="1"/>
    <col min="14087" max="14088" width="9.140625" style="82"/>
    <col min="14089" max="14089" width="8.140625" style="82" bestFit="1" customWidth="1"/>
    <col min="14090" max="14334" width="9.140625" style="82"/>
    <col min="14335" max="14335" width="3.5703125" style="82" bestFit="1" customWidth="1"/>
    <col min="14336" max="14336" width="32.5703125" style="82" customWidth="1"/>
    <col min="14337" max="14337" width="7.140625" style="82" customWidth="1"/>
    <col min="14338" max="14338" width="8.140625" style="82" bestFit="1" customWidth="1"/>
    <col min="14339" max="14339" width="11" style="82" customWidth="1"/>
    <col min="14340" max="14341" width="12.7109375" style="82" customWidth="1"/>
    <col min="14342" max="14342" width="12.85546875" style="82" customWidth="1"/>
    <col min="14343" max="14344" width="9.140625" style="82"/>
    <col min="14345" max="14345" width="8.140625" style="82" bestFit="1" customWidth="1"/>
    <col min="14346" max="14590" width="9.140625" style="82"/>
    <col min="14591" max="14591" width="3.5703125" style="82" bestFit="1" customWidth="1"/>
    <col min="14592" max="14592" width="32.5703125" style="82" customWidth="1"/>
    <col min="14593" max="14593" width="7.140625" style="82" customWidth="1"/>
    <col min="14594" max="14594" width="8.140625" style="82" bestFit="1" customWidth="1"/>
    <col min="14595" max="14595" width="11" style="82" customWidth="1"/>
    <col min="14596" max="14597" width="12.7109375" style="82" customWidth="1"/>
    <col min="14598" max="14598" width="12.85546875" style="82" customWidth="1"/>
    <col min="14599" max="14600" width="9.140625" style="82"/>
    <col min="14601" max="14601" width="8.140625" style="82" bestFit="1" customWidth="1"/>
    <col min="14602" max="14846" width="9.140625" style="82"/>
    <col min="14847" max="14847" width="3.5703125" style="82" bestFit="1" customWidth="1"/>
    <col min="14848" max="14848" width="32.5703125" style="82" customWidth="1"/>
    <col min="14849" max="14849" width="7.140625" style="82" customWidth="1"/>
    <col min="14850" max="14850" width="8.140625" style="82" bestFit="1" customWidth="1"/>
    <col min="14851" max="14851" width="11" style="82" customWidth="1"/>
    <col min="14852" max="14853" width="12.7109375" style="82" customWidth="1"/>
    <col min="14854" max="14854" width="12.85546875" style="82" customWidth="1"/>
    <col min="14855" max="14856" width="9.140625" style="82"/>
    <col min="14857" max="14857" width="8.140625" style="82" bestFit="1" customWidth="1"/>
    <col min="14858" max="15102" width="9.140625" style="82"/>
    <col min="15103" max="15103" width="3.5703125" style="82" bestFit="1" customWidth="1"/>
    <col min="15104" max="15104" width="32.5703125" style="82" customWidth="1"/>
    <col min="15105" max="15105" width="7.140625" style="82" customWidth="1"/>
    <col min="15106" max="15106" width="8.140625" style="82" bestFit="1" customWidth="1"/>
    <col min="15107" max="15107" width="11" style="82" customWidth="1"/>
    <col min="15108" max="15109" width="12.7109375" style="82" customWidth="1"/>
    <col min="15110" max="15110" width="12.85546875" style="82" customWidth="1"/>
    <col min="15111" max="15112" width="9.140625" style="82"/>
    <col min="15113" max="15113" width="8.140625" style="82" bestFit="1" customWidth="1"/>
    <col min="15114" max="15358" width="9.140625" style="82"/>
    <col min="15359" max="15359" width="3.5703125" style="82" bestFit="1" customWidth="1"/>
    <col min="15360" max="15360" width="32.5703125" style="82" customWidth="1"/>
    <col min="15361" max="15361" width="7.140625" style="82" customWidth="1"/>
    <col min="15362" max="15362" width="8.140625" style="82" bestFit="1" customWidth="1"/>
    <col min="15363" max="15363" width="11" style="82" customWidth="1"/>
    <col min="15364" max="15365" width="12.7109375" style="82" customWidth="1"/>
    <col min="15366" max="15366" width="12.85546875" style="82" customWidth="1"/>
    <col min="15367" max="15368" width="9.140625" style="82"/>
    <col min="15369" max="15369" width="8.140625" style="82" bestFit="1" customWidth="1"/>
    <col min="15370" max="15614" width="9.140625" style="82"/>
    <col min="15615" max="15615" width="3.5703125" style="82" bestFit="1" customWidth="1"/>
    <col min="15616" max="15616" width="32.5703125" style="82" customWidth="1"/>
    <col min="15617" max="15617" width="7.140625" style="82" customWidth="1"/>
    <col min="15618" max="15618" width="8.140625" style="82" bestFit="1" customWidth="1"/>
    <col min="15619" max="15619" width="11" style="82" customWidth="1"/>
    <col min="15620" max="15621" width="12.7109375" style="82" customWidth="1"/>
    <col min="15622" max="15622" width="12.85546875" style="82" customWidth="1"/>
    <col min="15623" max="15624" width="9.140625" style="82"/>
    <col min="15625" max="15625" width="8.140625" style="82" bestFit="1" customWidth="1"/>
    <col min="15626" max="15870" width="9.140625" style="82"/>
    <col min="15871" max="15871" width="3.5703125" style="82" bestFit="1" customWidth="1"/>
    <col min="15872" max="15872" width="32.5703125" style="82" customWidth="1"/>
    <col min="15873" max="15873" width="7.140625" style="82" customWidth="1"/>
    <col min="15874" max="15874" width="8.140625" style="82" bestFit="1" customWidth="1"/>
    <col min="15875" max="15875" width="11" style="82" customWidth="1"/>
    <col min="15876" max="15877" width="12.7109375" style="82" customWidth="1"/>
    <col min="15878" max="15878" width="12.85546875" style="82" customWidth="1"/>
    <col min="15879" max="15880" width="9.140625" style="82"/>
    <col min="15881" max="15881" width="8.140625" style="82" bestFit="1" customWidth="1"/>
    <col min="15882" max="16126" width="9.140625" style="82"/>
    <col min="16127" max="16127" width="3.5703125" style="82" bestFit="1" customWidth="1"/>
    <col min="16128" max="16128" width="32.5703125" style="82" customWidth="1"/>
    <col min="16129" max="16129" width="7.140625" style="82" customWidth="1"/>
    <col min="16130" max="16130" width="8.140625" style="82" bestFit="1" customWidth="1"/>
    <col min="16131" max="16131" width="11" style="82" customWidth="1"/>
    <col min="16132" max="16133" width="12.7109375" style="82" customWidth="1"/>
    <col min="16134" max="16134" width="12.85546875" style="82" customWidth="1"/>
    <col min="16135" max="16136" width="9.140625" style="82"/>
    <col min="16137" max="16137" width="8.140625" style="82" bestFit="1" customWidth="1"/>
    <col min="16138" max="16384" width="9.140625" style="82"/>
  </cols>
  <sheetData>
    <row r="1" spans="1:12" s="81" customFormat="1" ht="15.75" x14ac:dyDescent="0.25">
      <c r="A1" s="120" t="s">
        <v>110</v>
      </c>
      <c r="B1" s="120"/>
      <c r="C1" s="120"/>
      <c r="D1" s="120"/>
      <c r="E1" s="120"/>
      <c r="F1" s="120"/>
      <c r="G1" s="120"/>
      <c r="H1" s="120"/>
      <c r="I1" s="120"/>
      <c r="J1" s="120"/>
    </row>
    <row r="2" spans="1:12" s="81" customFormat="1" ht="15.75" x14ac:dyDescent="0.25">
      <c r="A2" s="80"/>
      <c r="B2" s="80"/>
      <c r="C2" s="80"/>
      <c r="D2" s="80"/>
      <c r="E2" s="80"/>
      <c r="F2" s="80"/>
      <c r="G2" s="80"/>
      <c r="H2" s="80"/>
      <c r="I2" s="80"/>
    </row>
    <row r="3" spans="1:12" s="81" customFormat="1" ht="15.75" x14ac:dyDescent="0.25">
      <c r="A3" s="80"/>
      <c r="B3" s="80"/>
      <c r="C3" s="80"/>
      <c r="D3" s="80"/>
      <c r="E3" s="80"/>
      <c r="F3" s="80"/>
      <c r="G3" s="80"/>
      <c r="H3" s="80"/>
      <c r="I3" s="80"/>
    </row>
    <row r="4" spans="1:12" ht="15.75" x14ac:dyDescent="0.25">
      <c r="A4" s="130" t="s">
        <v>144</v>
      </c>
      <c r="B4" s="130"/>
      <c r="C4" s="130"/>
      <c r="D4" s="130"/>
      <c r="E4" s="130"/>
      <c r="F4" s="130"/>
      <c r="G4" s="130"/>
      <c r="H4" s="130"/>
      <c r="I4" s="130"/>
      <c r="J4" s="130"/>
    </row>
    <row r="5" spans="1:12" ht="15" customHeight="1" x14ac:dyDescent="0.2">
      <c r="A5" s="121" t="s">
        <v>145</v>
      </c>
      <c r="B5" s="121"/>
      <c r="C5" s="121"/>
      <c r="D5" s="121"/>
      <c r="E5" s="121"/>
      <c r="F5" s="121"/>
      <c r="G5" s="121"/>
      <c r="H5" s="121"/>
      <c r="I5" s="121"/>
      <c r="J5" s="121"/>
    </row>
    <row r="6" spans="1:12" x14ac:dyDescent="0.2">
      <c r="J6" s="83" t="s">
        <v>160</v>
      </c>
    </row>
    <row r="7" spans="1:12" ht="15" customHeight="1" x14ac:dyDescent="0.2">
      <c r="A7" s="122" t="s">
        <v>96</v>
      </c>
      <c r="B7" s="123" t="s">
        <v>146</v>
      </c>
      <c r="C7" s="124" t="s">
        <v>147</v>
      </c>
      <c r="D7" s="129"/>
      <c r="E7" s="124" t="s">
        <v>148</v>
      </c>
      <c r="F7" s="125"/>
      <c r="G7" s="125"/>
      <c r="H7" s="125"/>
      <c r="I7" s="125"/>
      <c r="J7" s="126"/>
    </row>
    <row r="8" spans="1:12" x14ac:dyDescent="0.2">
      <c r="A8" s="122"/>
      <c r="B8" s="123"/>
      <c r="C8" s="134">
        <v>9</v>
      </c>
      <c r="D8" s="136" t="s">
        <v>143</v>
      </c>
      <c r="E8" s="127" t="s">
        <v>163</v>
      </c>
      <c r="F8" s="138" t="s">
        <v>164</v>
      </c>
      <c r="G8" s="133" t="s">
        <v>150</v>
      </c>
      <c r="H8" s="133" t="s">
        <v>151</v>
      </c>
      <c r="I8" s="133" t="s">
        <v>149</v>
      </c>
      <c r="J8" s="133" t="s">
        <v>165</v>
      </c>
    </row>
    <row r="9" spans="1:12" ht="30" customHeight="1" x14ac:dyDescent="0.2">
      <c r="A9" s="122"/>
      <c r="B9" s="123"/>
      <c r="C9" s="135"/>
      <c r="D9" s="137"/>
      <c r="E9" s="128"/>
      <c r="F9" s="139"/>
      <c r="G9" s="133"/>
      <c r="H9" s="133"/>
      <c r="I9" s="133"/>
      <c r="J9" s="133"/>
    </row>
    <row r="10" spans="1:12" ht="20.100000000000001" customHeight="1" x14ac:dyDescent="0.2">
      <c r="A10" s="84">
        <v>1</v>
      </c>
      <c r="B10" s="101" t="s">
        <v>134</v>
      </c>
      <c r="C10" s="105"/>
      <c r="D10" s="86">
        <v>0.65300000000000002</v>
      </c>
      <c r="E10" s="87"/>
      <c r="F10" s="88"/>
      <c r="G10" s="89"/>
      <c r="H10" s="89">
        <v>0.65300000000000002</v>
      </c>
      <c r="I10" s="89"/>
      <c r="J10" s="85"/>
      <c r="L10" s="90"/>
    </row>
    <row r="11" spans="1:12" ht="25.5" customHeight="1" x14ac:dyDescent="0.2">
      <c r="A11" s="84">
        <v>2</v>
      </c>
      <c r="B11" s="101" t="s">
        <v>135</v>
      </c>
      <c r="C11" s="105"/>
      <c r="D11" s="86">
        <v>1.8530000000000002</v>
      </c>
      <c r="E11" s="87"/>
      <c r="F11" s="88"/>
      <c r="G11" s="89"/>
      <c r="H11" s="89">
        <v>1.8530000000000002</v>
      </c>
      <c r="I11" s="89"/>
      <c r="J11" s="85"/>
      <c r="L11" s="90"/>
    </row>
    <row r="12" spans="1:12" ht="20.100000000000001" customHeight="1" x14ac:dyDescent="0.2">
      <c r="A12" s="84">
        <v>3</v>
      </c>
      <c r="B12" s="102" t="s">
        <v>136</v>
      </c>
      <c r="C12" s="105">
        <v>23.517999999999997</v>
      </c>
      <c r="D12" s="86"/>
      <c r="E12" s="87">
        <v>0.20499999999999999</v>
      </c>
      <c r="F12" s="88"/>
      <c r="G12" s="89">
        <v>5.6370000000000005</v>
      </c>
      <c r="H12" s="89"/>
      <c r="I12" s="89">
        <v>12.501999999999999</v>
      </c>
      <c r="J12" s="85">
        <v>5.1740000000000004</v>
      </c>
      <c r="L12" s="90"/>
    </row>
    <row r="13" spans="1:12" ht="20.100000000000001" customHeight="1" x14ac:dyDescent="0.2">
      <c r="A13" s="84">
        <v>4</v>
      </c>
      <c r="B13" s="102" t="s">
        <v>156</v>
      </c>
      <c r="C13" s="105">
        <v>0.28599999999999998</v>
      </c>
      <c r="D13" s="86"/>
      <c r="E13" s="87"/>
      <c r="F13" s="88"/>
      <c r="G13" s="89"/>
      <c r="H13" s="89"/>
      <c r="I13" s="89">
        <v>0.28599999999999998</v>
      </c>
      <c r="J13" s="85"/>
      <c r="L13" s="90"/>
    </row>
    <row r="14" spans="1:12" ht="20.100000000000001" customHeight="1" x14ac:dyDescent="0.2">
      <c r="A14" s="84">
        <v>5</v>
      </c>
      <c r="B14" s="102" t="s">
        <v>137</v>
      </c>
      <c r="C14" s="105">
        <v>13.788999999999998</v>
      </c>
      <c r="D14" s="86"/>
      <c r="E14" s="87">
        <v>5.8869999999999996</v>
      </c>
      <c r="F14" s="88"/>
      <c r="G14" s="89">
        <v>2.2130000000000001</v>
      </c>
      <c r="H14" s="89">
        <v>5.6890000000000001</v>
      </c>
      <c r="I14" s="89"/>
      <c r="J14" s="85"/>
      <c r="L14" s="90"/>
    </row>
    <row r="15" spans="1:12" ht="20.100000000000001" customHeight="1" x14ac:dyDescent="0.2">
      <c r="A15" s="84">
        <v>6</v>
      </c>
      <c r="B15" s="102" t="s">
        <v>158</v>
      </c>
      <c r="C15" s="105">
        <v>11.684000000000001</v>
      </c>
      <c r="D15" s="86"/>
      <c r="E15" s="87"/>
      <c r="F15" s="88"/>
      <c r="G15" s="89">
        <v>11.006</v>
      </c>
      <c r="H15" s="89"/>
      <c r="I15" s="89"/>
      <c r="J15" s="85">
        <v>0.67800000000000005</v>
      </c>
      <c r="L15" s="90"/>
    </row>
    <row r="16" spans="1:12" ht="20.100000000000001" customHeight="1" thickBot="1" x14ac:dyDescent="0.25">
      <c r="A16" s="84">
        <v>7</v>
      </c>
      <c r="B16" s="102" t="s">
        <v>157</v>
      </c>
      <c r="C16" s="105"/>
      <c r="D16" s="86">
        <v>1.35</v>
      </c>
      <c r="E16" s="87"/>
      <c r="F16" s="88">
        <v>1.35</v>
      </c>
      <c r="G16" s="89"/>
      <c r="H16" s="89"/>
      <c r="I16" s="89"/>
      <c r="J16" s="85"/>
      <c r="L16" s="90"/>
    </row>
    <row r="17" spans="1:10" ht="14.25" thickTop="1" thickBot="1" x14ac:dyDescent="0.25">
      <c r="A17" s="91"/>
      <c r="B17" s="103" t="s">
        <v>152</v>
      </c>
      <c r="C17" s="106">
        <f t="shared" ref="C17:J17" si="0">SUM(C10:C16)</f>
        <v>49.277000000000001</v>
      </c>
      <c r="D17" s="92">
        <f t="shared" si="0"/>
        <v>3.8560000000000003</v>
      </c>
      <c r="E17" s="93">
        <f t="shared" si="0"/>
        <v>6.0919999999999996</v>
      </c>
      <c r="F17" s="94">
        <f t="shared" si="0"/>
        <v>1.35</v>
      </c>
      <c r="G17" s="95">
        <f t="shared" si="0"/>
        <v>18.856000000000002</v>
      </c>
      <c r="H17" s="95">
        <f t="shared" si="0"/>
        <v>8.1950000000000003</v>
      </c>
      <c r="I17" s="95">
        <f t="shared" si="0"/>
        <v>12.787999999999998</v>
      </c>
      <c r="J17" s="96">
        <f t="shared" si="0"/>
        <v>5.8520000000000003</v>
      </c>
    </row>
    <row r="18" spans="1:10" ht="15.75" customHeight="1" thickTop="1" x14ac:dyDescent="0.2">
      <c r="A18" s="97"/>
      <c r="B18" s="104" t="s">
        <v>153</v>
      </c>
      <c r="C18" s="131">
        <f>SUM(C17:D17)</f>
        <v>53.133000000000003</v>
      </c>
      <c r="D18" s="131"/>
      <c r="E18" s="131">
        <f>SUM(E17:J17)</f>
        <v>53.132999999999996</v>
      </c>
      <c r="F18" s="131"/>
      <c r="G18" s="131"/>
      <c r="H18" s="131"/>
      <c r="I18" s="131"/>
      <c r="J18" s="132"/>
    </row>
    <row r="19" spans="1:10" x14ac:dyDescent="0.2">
      <c r="A19" s="98"/>
      <c r="B19" s="99"/>
      <c r="C19" s="100"/>
      <c r="D19" s="100"/>
      <c r="E19" s="100"/>
      <c r="F19" s="100"/>
      <c r="G19" s="100"/>
      <c r="H19" s="100"/>
    </row>
    <row r="20" spans="1:10" x14ac:dyDescent="0.2">
      <c r="A20" s="98"/>
      <c r="B20" s="99"/>
      <c r="C20" s="100"/>
      <c r="D20" s="100"/>
      <c r="E20" s="100"/>
      <c r="F20" s="100"/>
      <c r="G20" s="100"/>
      <c r="H20" s="100"/>
    </row>
    <row r="21" spans="1:10" ht="15.75" x14ac:dyDescent="0.25">
      <c r="A21" s="130" t="s">
        <v>144</v>
      </c>
      <c r="B21" s="130"/>
      <c r="C21" s="130"/>
      <c r="D21" s="130"/>
      <c r="E21" s="130"/>
      <c r="F21" s="130"/>
      <c r="G21" s="130"/>
      <c r="H21" s="130"/>
      <c r="I21" s="130"/>
      <c r="J21" s="130"/>
    </row>
    <row r="22" spans="1:10" ht="15" customHeight="1" x14ac:dyDescent="0.2">
      <c r="A22" s="121" t="s">
        <v>154</v>
      </c>
      <c r="B22" s="121"/>
      <c r="C22" s="121"/>
      <c r="D22" s="121"/>
      <c r="E22" s="121"/>
      <c r="F22" s="121"/>
      <c r="G22" s="121"/>
      <c r="H22" s="121"/>
      <c r="I22" s="121"/>
      <c r="J22" s="121"/>
    </row>
    <row r="23" spans="1:10" x14ac:dyDescent="0.2">
      <c r="J23" s="83" t="s">
        <v>161</v>
      </c>
    </row>
    <row r="24" spans="1:10" x14ac:dyDescent="0.2">
      <c r="A24" s="122" t="s">
        <v>96</v>
      </c>
      <c r="B24" s="123" t="s">
        <v>146</v>
      </c>
      <c r="C24" s="124" t="s">
        <v>147</v>
      </c>
      <c r="D24" s="129"/>
      <c r="E24" s="124" t="s">
        <v>148</v>
      </c>
      <c r="F24" s="125"/>
      <c r="G24" s="125"/>
      <c r="H24" s="125"/>
      <c r="I24" s="125"/>
      <c r="J24" s="126"/>
    </row>
    <row r="25" spans="1:10" x14ac:dyDescent="0.2">
      <c r="A25" s="122"/>
      <c r="B25" s="123"/>
      <c r="C25" s="134">
        <v>9</v>
      </c>
      <c r="D25" s="136" t="s">
        <v>143</v>
      </c>
      <c r="E25" s="127" t="s">
        <v>163</v>
      </c>
      <c r="F25" s="138" t="s">
        <v>164</v>
      </c>
      <c r="G25" s="133" t="s">
        <v>150</v>
      </c>
      <c r="H25" s="133" t="s">
        <v>151</v>
      </c>
      <c r="I25" s="133" t="s">
        <v>149</v>
      </c>
      <c r="J25" s="133" t="s">
        <v>165</v>
      </c>
    </row>
    <row r="26" spans="1:10" x14ac:dyDescent="0.2">
      <c r="A26" s="122"/>
      <c r="B26" s="123"/>
      <c r="C26" s="135"/>
      <c r="D26" s="137"/>
      <c r="E26" s="128"/>
      <c r="F26" s="139"/>
      <c r="G26" s="133"/>
      <c r="H26" s="133"/>
      <c r="I26" s="133"/>
      <c r="J26" s="133"/>
    </row>
    <row r="27" spans="1:10" ht="20.100000000000001" customHeight="1" x14ac:dyDescent="0.2">
      <c r="A27" s="84">
        <v>1</v>
      </c>
      <c r="B27" s="101" t="s">
        <v>134</v>
      </c>
      <c r="C27" s="105"/>
      <c r="D27" s="86">
        <v>0</v>
      </c>
      <c r="E27" s="87"/>
      <c r="F27" s="88"/>
      <c r="G27" s="89"/>
      <c r="H27" s="89">
        <v>0</v>
      </c>
      <c r="I27" s="89"/>
      <c r="J27" s="85"/>
    </row>
    <row r="28" spans="1:10" ht="25.5" x14ac:dyDescent="0.2">
      <c r="A28" s="84">
        <v>2</v>
      </c>
      <c r="B28" s="101" t="s">
        <v>135</v>
      </c>
      <c r="C28" s="105"/>
      <c r="D28" s="86">
        <v>1.8530000000000002</v>
      </c>
      <c r="E28" s="87"/>
      <c r="F28" s="88"/>
      <c r="G28" s="89"/>
      <c r="H28" s="89">
        <v>1.8530000000000002</v>
      </c>
      <c r="I28" s="89"/>
      <c r="J28" s="85"/>
    </row>
    <row r="29" spans="1:10" ht="20.100000000000001" customHeight="1" x14ac:dyDescent="0.2">
      <c r="A29" s="84">
        <v>3</v>
      </c>
      <c r="B29" s="102" t="s">
        <v>136</v>
      </c>
      <c r="C29" s="105">
        <v>23.517999999999997</v>
      </c>
      <c r="D29" s="86"/>
      <c r="E29" s="87">
        <v>0.20499999999999999</v>
      </c>
      <c r="F29" s="88"/>
      <c r="G29" s="89">
        <v>5.6370000000000005</v>
      </c>
      <c r="H29" s="89"/>
      <c r="I29" s="89">
        <v>12.501999999999999</v>
      </c>
      <c r="J29" s="85">
        <v>5.1740000000000004</v>
      </c>
    </row>
    <row r="30" spans="1:10" ht="20.100000000000001" customHeight="1" x14ac:dyDescent="0.2">
      <c r="A30" s="84">
        <v>4</v>
      </c>
      <c r="B30" s="102" t="s">
        <v>156</v>
      </c>
      <c r="C30" s="105">
        <v>0.28599999999999998</v>
      </c>
      <c r="D30" s="86"/>
      <c r="E30" s="87"/>
      <c r="F30" s="88"/>
      <c r="G30" s="89"/>
      <c r="H30" s="89"/>
      <c r="I30" s="89">
        <v>0.28599999999999998</v>
      </c>
      <c r="J30" s="85"/>
    </row>
    <row r="31" spans="1:10" ht="20.100000000000001" customHeight="1" x14ac:dyDescent="0.2">
      <c r="A31" s="84">
        <v>5</v>
      </c>
      <c r="B31" s="102" t="s">
        <v>137</v>
      </c>
      <c r="C31" s="105">
        <v>13.788999999999998</v>
      </c>
      <c r="D31" s="86"/>
      <c r="E31" s="87">
        <v>5.8869999999999996</v>
      </c>
      <c r="F31" s="88"/>
      <c r="G31" s="89">
        <v>2.2130000000000001</v>
      </c>
      <c r="H31" s="89">
        <v>5.6890000000000001</v>
      </c>
      <c r="I31" s="89"/>
      <c r="J31" s="85"/>
    </row>
    <row r="32" spans="1:10" ht="20.100000000000001" customHeight="1" x14ac:dyDescent="0.2">
      <c r="A32" s="84">
        <v>6</v>
      </c>
      <c r="B32" s="102" t="s">
        <v>158</v>
      </c>
      <c r="C32" s="105">
        <v>11.684000000000001</v>
      </c>
      <c r="D32" s="86"/>
      <c r="E32" s="87"/>
      <c r="F32" s="88"/>
      <c r="G32" s="89">
        <v>11.006</v>
      </c>
      <c r="H32" s="89"/>
      <c r="I32" s="89"/>
      <c r="J32" s="85">
        <v>0.67800000000000005</v>
      </c>
    </row>
    <row r="33" spans="1:10" ht="20.100000000000001" customHeight="1" thickBot="1" x14ac:dyDescent="0.25">
      <c r="A33" s="84">
        <v>7</v>
      </c>
      <c r="B33" s="102" t="s">
        <v>157</v>
      </c>
      <c r="C33" s="105"/>
      <c r="D33" s="86">
        <v>0</v>
      </c>
      <c r="E33" s="87"/>
      <c r="F33" s="88">
        <v>0</v>
      </c>
      <c r="G33" s="89"/>
      <c r="H33" s="89"/>
      <c r="I33" s="89"/>
      <c r="J33" s="85"/>
    </row>
    <row r="34" spans="1:10" ht="14.25" thickTop="1" thickBot="1" x14ac:dyDescent="0.25">
      <c r="A34" s="91"/>
      <c r="B34" s="103" t="s">
        <v>152</v>
      </c>
      <c r="C34" s="106">
        <f t="shared" ref="C34:J34" si="1">SUM(C27:C33)</f>
        <v>49.277000000000001</v>
      </c>
      <c r="D34" s="92">
        <f t="shared" si="1"/>
        <v>1.8530000000000002</v>
      </c>
      <c r="E34" s="93">
        <f t="shared" si="1"/>
        <v>6.0919999999999996</v>
      </c>
      <c r="F34" s="94">
        <f t="shared" si="1"/>
        <v>0</v>
      </c>
      <c r="G34" s="95">
        <f t="shared" si="1"/>
        <v>18.856000000000002</v>
      </c>
      <c r="H34" s="95">
        <f t="shared" si="1"/>
        <v>7.5419999999999998</v>
      </c>
      <c r="I34" s="95">
        <f t="shared" si="1"/>
        <v>12.787999999999998</v>
      </c>
      <c r="J34" s="96">
        <f t="shared" si="1"/>
        <v>5.8520000000000003</v>
      </c>
    </row>
    <row r="35" spans="1:10" ht="13.5" thickTop="1" x14ac:dyDescent="0.2">
      <c r="A35" s="97"/>
      <c r="B35" s="104" t="s">
        <v>153</v>
      </c>
      <c r="C35" s="131">
        <f>SUM(C34:D34)</f>
        <v>51.13</v>
      </c>
      <c r="D35" s="131"/>
      <c r="E35" s="131">
        <f>SUM(E34:J34)</f>
        <v>51.129999999999995</v>
      </c>
      <c r="F35" s="131"/>
      <c r="G35" s="131"/>
      <c r="H35" s="131"/>
      <c r="I35" s="131"/>
      <c r="J35" s="132"/>
    </row>
    <row r="36" spans="1:10" ht="15" x14ac:dyDescent="0.25">
      <c r="A36"/>
      <c r="B36"/>
      <c r="C36"/>
      <c r="D36"/>
      <c r="E36"/>
      <c r="F36"/>
      <c r="G36"/>
      <c r="H36"/>
      <c r="I36"/>
    </row>
    <row r="38" spans="1:10" ht="15.75" x14ac:dyDescent="0.25">
      <c r="A38" s="130" t="s">
        <v>144</v>
      </c>
      <c r="B38" s="130"/>
      <c r="C38" s="130"/>
      <c r="D38" s="130"/>
      <c r="E38" s="130"/>
      <c r="F38" s="130"/>
      <c r="G38" s="130"/>
      <c r="H38" s="130"/>
      <c r="I38" s="130"/>
      <c r="J38" s="130"/>
    </row>
    <row r="39" spans="1:10" ht="15" x14ac:dyDescent="0.2">
      <c r="A39" s="121" t="s">
        <v>155</v>
      </c>
      <c r="B39" s="121"/>
      <c r="C39" s="121"/>
      <c r="D39" s="121"/>
      <c r="E39" s="121"/>
      <c r="F39" s="121"/>
      <c r="G39" s="121"/>
      <c r="H39" s="121"/>
      <c r="I39" s="121"/>
      <c r="J39" s="121"/>
    </row>
    <row r="40" spans="1:10" x14ac:dyDescent="0.2">
      <c r="J40" s="83" t="s">
        <v>162</v>
      </c>
    </row>
    <row r="41" spans="1:10" x14ac:dyDescent="0.2">
      <c r="A41" s="122" t="s">
        <v>96</v>
      </c>
      <c r="B41" s="123" t="s">
        <v>146</v>
      </c>
      <c r="C41" s="124" t="s">
        <v>147</v>
      </c>
      <c r="D41" s="129"/>
      <c r="E41" s="124" t="s">
        <v>148</v>
      </c>
      <c r="F41" s="125"/>
      <c r="G41" s="125"/>
      <c r="H41" s="125"/>
      <c r="I41" s="125"/>
      <c r="J41" s="126"/>
    </row>
    <row r="42" spans="1:10" x14ac:dyDescent="0.2">
      <c r="A42" s="122"/>
      <c r="B42" s="123"/>
      <c r="C42" s="134">
        <v>9</v>
      </c>
      <c r="D42" s="136" t="s">
        <v>143</v>
      </c>
      <c r="E42" s="127" t="s">
        <v>163</v>
      </c>
      <c r="F42" s="138" t="s">
        <v>164</v>
      </c>
      <c r="G42" s="133" t="s">
        <v>150</v>
      </c>
      <c r="H42" s="133" t="s">
        <v>151</v>
      </c>
      <c r="I42" s="133" t="s">
        <v>149</v>
      </c>
      <c r="J42" s="133" t="s">
        <v>165</v>
      </c>
    </row>
    <row r="43" spans="1:10" x14ac:dyDescent="0.2">
      <c r="A43" s="122"/>
      <c r="B43" s="123"/>
      <c r="C43" s="135"/>
      <c r="D43" s="137"/>
      <c r="E43" s="128"/>
      <c r="F43" s="139"/>
      <c r="G43" s="133"/>
      <c r="H43" s="133"/>
      <c r="I43" s="133"/>
      <c r="J43" s="133"/>
    </row>
    <row r="44" spans="1:10" ht="20.100000000000001" customHeight="1" x14ac:dyDescent="0.2">
      <c r="A44" s="84">
        <v>1</v>
      </c>
      <c r="B44" s="101" t="s">
        <v>134</v>
      </c>
      <c r="C44" s="105"/>
      <c r="D44" s="86">
        <v>0</v>
      </c>
      <c r="E44" s="87"/>
      <c r="F44" s="88"/>
      <c r="G44" s="89"/>
      <c r="H44" s="89">
        <v>0</v>
      </c>
      <c r="I44" s="89"/>
      <c r="J44" s="85"/>
    </row>
    <row r="45" spans="1:10" ht="25.5" x14ac:dyDescent="0.2">
      <c r="A45" s="84">
        <v>2</v>
      </c>
      <c r="B45" s="101" t="s">
        <v>135</v>
      </c>
      <c r="C45" s="105"/>
      <c r="D45" s="86">
        <v>0</v>
      </c>
      <c r="E45" s="87"/>
      <c r="F45" s="88"/>
      <c r="G45" s="89"/>
      <c r="H45" s="89">
        <v>0</v>
      </c>
      <c r="I45" s="89"/>
      <c r="J45" s="85"/>
    </row>
    <row r="46" spans="1:10" ht="20.100000000000001" customHeight="1" x14ac:dyDescent="0.2">
      <c r="A46" s="84">
        <v>3</v>
      </c>
      <c r="B46" s="102" t="s">
        <v>136</v>
      </c>
      <c r="C46" s="105">
        <v>17.675999999999998</v>
      </c>
      <c r="D46" s="86"/>
      <c r="E46" s="87">
        <v>0</v>
      </c>
      <c r="F46" s="88"/>
      <c r="G46" s="89">
        <v>0</v>
      </c>
      <c r="H46" s="89"/>
      <c r="I46" s="89">
        <v>12.501999999999999</v>
      </c>
      <c r="J46" s="85">
        <v>5.1740000000000004</v>
      </c>
    </row>
    <row r="47" spans="1:10" ht="20.100000000000001" customHeight="1" x14ac:dyDescent="0.2">
      <c r="A47" s="84">
        <v>4</v>
      </c>
      <c r="B47" s="102" t="s">
        <v>156</v>
      </c>
      <c r="C47" s="105">
        <v>0.28599999999999998</v>
      </c>
      <c r="D47" s="86"/>
      <c r="E47" s="87"/>
      <c r="F47" s="88"/>
      <c r="G47" s="89"/>
      <c r="H47" s="89"/>
      <c r="I47" s="89">
        <v>0.28599999999999998</v>
      </c>
      <c r="J47" s="85"/>
    </row>
    <row r="48" spans="1:10" ht="20.100000000000001" customHeight="1" x14ac:dyDescent="0.2">
      <c r="A48" s="84">
        <v>5</v>
      </c>
      <c r="B48" s="102" t="s">
        <v>137</v>
      </c>
      <c r="C48" s="105">
        <v>0</v>
      </c>
      <c r="D48" s="86"/>
      <c r="E48" s="87">
        <v>0</v>
      </c>
      <c r="F48" s="88"/>
      <c r="G48" s="89">
        <v>0</v>
      </c>
      <c r="H48" s="89">
        <v>0</v>
      </c>
      <c r="I48" s="89"/>
      <c r="J48" s="85"/>
    </row>
    <row r="49" spans="1:10" ht="20.100000000000001" customHeight="1" x14ac:dyDescent="0.2">
      <c r="A49" s="84">
        <v>6</v>
      </c>
      <c r="B49" s="102" t="s">
        <v>158</v>
      </c>
      <c r="C49" s="105">
        <v>0.67800000000000005</v>
      </c>
      <c r="D49" s="86"/>
      <c r="E49" s="87"/>
      <c r="F49" s="88"/>
      <c r="G49" s="89">
        <v>0</v>
      </c>
      <c r="H49" s="89"/>
      <c r="I49" s="89"/>
      <c r="J49" s="85">
        <v>0.67800000000000005</v>
      </c>
    </row>
    <row r="50" spans="1:10" ht="20.100000000000001" customHeight="1" thickBot="1" x14ac:dyDescent="0.25">
      <c r="A50" s="84">
        <v>7</v>
      </c>
      <c r="B50" s="102" t="s">
        <v>157</v>
      </c>
      <c r="C50" s="105"/>
      <c r="D50" s="86">
        <v>0</v>
      </c>
      <c r="E50" s="87"/>
      <c r="F50" s="88">
        <v>0</v>
      </c>
      <c r="G50" s="89"/>
      <c r="H50" s="89"/>
      <c r="I50" s="89"/>
      <c r="J50" s="85"/>
    </row>
    <row r="51" spans="1:10" ht="14.25" thickTop="1" thickBot="1" x14ac:dyDescent="0.25">
      <c r="A51" s="91"/>
      <c r="B51" s="103" t="s">
        <v>152</v>
      </c>
      <c r="C51" s="106">
        <f t="shared" ref="C51:J51" si="2">SUM(C44:C50)</f>
        <v>18.64</v>
      </c>
      <c r="D51" s="92">
        <f t="shared" si="2"/>
        <v>0</v>
      </c>
      <c r="E51" s="93">
        <f t="shared" si="2"/>
        <v>0</v>
      </c>
      <c r="F51" s="94">
        <f t="shared" si="2"/>
        <v>0</v>
      </c>
      <c r="G51" s="95">
        <f t="shared" si="2"/>
        <v>0</v>
      </c>
      <c r="H51" s="95">
        <f t="shared" si="2"/>
        <v>0</v>
      </c>
      <c r="I51" s="95">
        <f t="shared" si="2"/>
        <v>12.787999999999998</v>
      </c>
      <c r="J51" s="96">
        <f t="shared" si="2"/>
        <v>5.8520000000000003</v>
      </c>
    </row>
    <row r="52" spans="1:10" ht="13.5" thickTop="1" x14ac:dyDescent="0.2">
      <c r="A52" s="97"/>
      <c r="B52" s="104" t="s">
        <v>153</v>
      </c>
      <c r="C52" s="131">
        <f>SUM(C51:D51)</f>
        <v>18.64</v>
      </c>
      <c r="D52" s="131"/>
      <c r="E52" s="131">
        <f>SUM(E51:J51)</f>
        <v>18.64</v>
      </c>
      <c r="F52" s="131"/>
      <c r="G52" s="131"/>
      <c r="H52" s="131"/>
      <c r="I52" s="131"/>
      <c r="J52" s="132"/>
    </row>
  </sheetData>
  <mergeCells count="49">
    <mergeCell ref="A41:A43"/>
    <mergeCell ref="B41:B43"/>
    <mergeCell ref="C41:D41"/>
    <mergeCell ref="E41:J41"/>
    <mergeCell ref="C42:C43"/>
    <mergeCell ref="D42:D43"/>
    <mergeCell ref="F42:F43"/>
    <mergeCell ref="I42:I43"/>
    <mergeCell ref="J42:J43"/>
    <mergeCell ref="E42:E43"/>
    <mergeCell ref="G42:G43"/>
    <mergeCell ref="H42:H43"/>
    <mergeCell ref="F25:F26"/>
    <mergeCell ref="J8:J9"/>
    <mergeCell ref="C18:D18"/>
    <mergeCell ref="E18:J18"/>
    <mergeCell ref="A21:J21"/>
    <mergeCell ref="A22:J22"/>
    <mergeCell ref="C8:C9"/>
    <mergeCell ref="D8:D9"/>
    <mergeCell ref="G8:G9"/>
    <mergeCell ref="H8:H9"/>
    <mergeCell ref="I8:I9"/>
    <mergeCell ref="C24:D24"/>
    <mergeCell ref="F8:F9"/>
    <mergeCell ref="C52:D52"/>
    <mergeCell ref="E52:J52"/>
    <mergeCell ref="A39:J39"/>
    <mergeCell ref="H25:H26"/>
    <mergeCell ref="I25:I26"/>
    <mergeCell ref="J25:J26"/>
    <mergeCell ref="A38:J38"/>
    <mergeCell ref="C25:C26"/>
    <mergeCell ref="D25:D26"/>
    <mergeCell ref="E25:E26"/>
    <mergeCell ref="G25:G26"/>
    <mergeCell ref="C35:D35"/>
    <mergeCell ref="E35:J35"/>
    <mergeCell ref="A24:A26"/>
    <mergeCell ref="B24:B26"/>
    <mergeCell ref="E24:J24"/>
    <mergeCell ref="A1:J1"/>
    <mergeCell ref="A5:J5"/>
    <mergeCell ref="A7:A9"/>
    <mergeCell ref="B7:B9"/>
    <mergeCell ref="E7:J7"/>
    <mergeCell ref="E8:E9"/>
    <mergeCell ref="C7:D7"/>
    <mergeCell ref="A4:J4"/>
  </mergeCells>
  <pageMargins left="1.1811023622047245" right="0.51181102362204722" top="0.39370078740157483" bottom="0.59055118110236227" header="0.39370078740157483" footer="0.59055118110236227"/>
  <pageSetup paperSize="9" scale="89" pageOrder="overThenDown" orientation="landscape" useFirstPageNumber="1" r:id="rId1"/>
  <headerFooter>
    <oddFooter>&amp;R6/6</oddFooter>
  </headerFooter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C18C-9A41-4514-8D24-CD8E23737373}">
  <sheetPr filterMode="1"/>
  <dimension ref="A2:G73"/>
  <sheetViews>
    <sheetView workbookViewId="0">
      <selection activeCell="Q84" sqref="Q84"/>
    </sheetView>
  </sheetViews>
  <sheetFormatPr defaultRowHeight="15" x14ac:dyDescent="0.25"/>
  <cols>
    <col min="1" max="1" width="22.7109375" bestFit="1" customWidth="1"/>
    <col min="2" max="2" width="21.7109375" customWidth="1"/>
    <col min="3" max="3" width="7.7109375" customWidth="1"/>
    <col min="4" max="4" width="12.7109375" customWidth="1"/>
    <col min="5" max="5" width="14.7109375" customWidth="1"/>
    <col min="6" max="6" width="23.42578125" bestFit="1" customWidth="1"/>
  </cols>
  <sheetData>
    <row r="2" spans="1:7" ht="25.5" hidden="1" x14ac:dyDescent="0.25">
      <c r="A2" s="29" t="s">
        <v>2</v>
      </c>
      <c r="B2" s="30" t="s">
        <v>3</v>
      </c>
      <c r="C2" s="38">
        <v>0</v>
      </c>
      <c r="D2" s="31">
        <v>4.3726700000000003</v>
      </c>
      <c r="E2" s="31">
        <v>0.34</v>
      </c>
      <c r="F2" s="32" t="s">
        <v>64</v>
      </c>
      <c r="G2" s="34">
        <v>1</v>
      </c>
    </row>
    <row r="3" spans="1:7" ht="25.5" hidden="1" x14ac:dyDescent="0.25">
      <c r="A3" s="29" t="s">
        <v>2</v>
      </c>
      <c r="B3" s="30" t="s">
        <v>9</v>
      </c>
      <c r="C3" s="38">
        <v>9</v>
      </c>
      <c r="D3" s="31">
        <v>16.51221</v>
      </c>
      <c r="E3" s="31">
        <v>5.1950000000000003</v>
      </c>
      <c r="F3" s="32" t="s">
        <v>65</v>
      </c>
      <c r="G3" s="34">
        <v>1</v>
      </c>
    </row>
    <row r="4" spans="1:7" ht="25.5" hidden="1" x14ac:dyDescent="0.25">
      <c r="A4" s="29" t="s">
        <v>2</v>
      </c>
      <c r="B4" s="30" t="s">
        <v>9</v>
      </c>
      <c r="C4" s="38">
        <v>9</v>
      </c>
      <c r="D4" s="31">
        <v>14.960989999999999</v>
      </c>
      <c r="E4" s="31">
        <v>0.67800000000000005</v>
      </c>
      <c r="F4" s="32" t="s">
        <v>66</v>
      </c>
      <c r="G4" s="34">
        <v>1</v>
      </c>
    </row>
    <row r="5" spans="1:7" x14ac:dyDescent="0.25">
      <c r="A5" s="29" t="s">
        <v>2</v>
      </c>
      <c r="B5" s="29" t="s">
        <v>5</v>
      </c>
      <c r="C5" s="38">
        <v>9</v>
      </c>
      <c r="D5" s="31">
        <v>20.2182</v>
      </c>
      <c r="E5" s="31">
        <v>5.1740000000000004</v>
      </c>
      <c r="F5" s="32" t="s">
        <v>66</v>
      </c>
      <c r="G5" s="34">
        <v>1</v>
      </c>
    </row>
    <row r="6" spans="1:7" ht="25.5" hidden="1" x14ac:dyDescent="0.25">
      <c r="A6" s="29" t="s">
        <v>2</v>
      </c>
      <c r="B6" s="30" t="s">
        <v>9</v>
      </c>
      <c r="C6" s="38">
        <v>9</v>
      </c>
      <c r="D6" s="31">
        <v>24.973310000000001</v>
      </c>
      <c r="E6" s="31">
        <v>5.8109999999999999</v>
      </c>
      <c r="F6" s="32" t="s">
        <v>65</v>
      </c>
      <c r="G6" s="34">
        <v>1</v>
      </c>
    </row>
    <row r="7" spans="1:7" hidden="1" x14ac:dyDescent="0.25">
      <c r="A7" s="29" t="s">
        <v>2</v>
      </c>
      <c r="B7" s="29" t="s">
        <v>5</v>
      </c>
      <c r="C7" s="38">
        <v>9</v>
      </c>
      <c r="D7" s="31">
        <v>3.4178500000000001</v>
      </c>
      <c r="E7" s="31">
        <v>0.505</v>
      </c>
      <c r="F7" s="32" t="s">
        <v>67</v>
      </c>
      <c r="G7" s="34">
        <v>1</v>
      </c>
    </row>
    <row r="8" spans="1:7" hidden="1" x14ac:dyDescent="0.25">
      <c r="A8" s="29" t="s">
        <v>2</v>
      </c>
      <c r="B8" s="29" t="s">
        <v>5</v>
      </c>
      <c r="C8" s="38">
        <v>9</v>
      </c>
      <c r="D8" s="31">
        <v>0.46483999999999998</v>
      </c>
      <c r="E8" s="31">
        <v>0.11899999999999999</v>
      </c>
      <c r="F8" s="32" t="s">
        <v>67</v>
      </c>
      <c r="G8" s="34">
        <v>1</v>
      </c>
    </row>
    <row r="9" spans="1:7" hidden="1" x14ac:dyDescent="0.25">
      <c r="A9" s="29" t="s">
        <v>2</v>
      </c>
      <c r="B9" s="29" t="s">
        <v>5</v>
      </c>
      <c r="C9" s="38">
        <v>9</v>
      </c>
      <c r="D9" s="31">
        <v>2.5074399999999999</v>
      </c>
      <c r="E9" s="31">
        <v>0.57399999999999995</v>
      </c>
      <c r="F9" s="32" t="s">
        <v>67</v>
      </c>
      <c r="G9" s="34">
        <v>1</v>
      </c>
    </row>
    <row r="10" spans="1:7" hidden="1" x14ac:dyDescent="0.25">
      <c r="A10" s="29" t="s">
        <v>2</v>
      </c>
      <c r="B10" s="29" t="s">
        <v>5</v>
      </c>
      <c r="C10" s="38">
        <v>9</v>
      </c>
      <c r="D10" s="31">
        <v>0.32400999999999996</v>
      </c>
      <c r="E10" s="31">
        <v>0.30099999999999999</v>
      </c>
      <c r="F10" s="32" t="s">
        <v>65</v>
      </c>
      <c r="G10" s="34">
        <v>1</v>
      </c>
    </row>
    <row r="11" spans="1:7" ht="25.5" hidden="1" x14ac:dyDescent="0.25">
      <c r="A11" s="29" t="s">
        <v>2</v>
      </c>
      <c r="B11" s="30" t="s">
        <v>3</v>
      </c>
      <c r="C11" s="38">
        <v>0</v>
      </c>
      <c r="D11" s="31">
        <v>2.6193299999999997</v>
      </c>
      <c r="E11" s="31">
        <v>0.16800000000000001</v>
      </c>
      <c r="F11" s="32" t="s">
        <v>64</v>
      </c>
      <c r="G11" s="34">
        <v>1</v>
      </c>
    </row>
    <row r="12" spans="1:7" hidden="1" x14ac:dyDescent="0.25">
      <c r="A12" s="29" t="s">
        <v>2</v>
      </c>
      <c r="B12" s="29" t="s">
        <v>5</v>
      </c>
      <c r="C12" s="38">
        <v>9</v>
      </c>
      <c r="D12" s="31">
        <v>0.71399999999999997</v>
      </c>
      <c r="E12" s="31">
        <v>2.5000000000000001E-2</v>
      </c>
      <c r="F12" s="32" t="s">
        <v>67</v>
      </c>
      <c r="G12" s="34">
        <v>1</v>
      </c>
    </row>
    <row r="13" spans="1:7" hidden="1" x14ac:dyDescent="0.25">
      <c r="A13" s="29" t="s">
        <v>2</v>
      </c>
      <c r="B13" s="29" t="s">
        <v>5</v>
      </c>
      <c r="C13" s="38">
        <v>9</v>
      </c>
      <c r="D13" s="31">
        <v>0.94353999999999993</v>
      </c>
      <c r="E13" s="31">
        <v>0.4</v>
      </c>
      <c r="F13" s="32" t="s">
        <v>65</v>
      </c>
      <c r="G13" s="34">
        <v>1</v>
      </c>
    </row>
    <row r="14" spans="1:7" hidden="1" x14ac:dyDescent="0.25">
      <c r="A14" s="29" t="s">
        <v>2</v>
      </c>
      <c r="B14" s="29" t="s">
        <v>5</v>
      </c>
      <c r="C14" s="38">
        <v>9</v>
      </c>
      <c r="D14" s="31">
        <v>1.1905399999999999</v>
      </c>
      <c r="E14" s="31">
        <v>0.66700000000000004</v>
      </c>
      <c r="F14" s="32" t="s">
        <v>65</v>
      </c>
      <c r="G14" s="34">
        <v>1</v>
      </c>
    </row>
    <row r="15" spans="1:7" hidden="1" x14ac:dyDescent="0.25">
      <c r="A15" s="29" t="s">
        <v>2</v>
      </c>
      <c r="B15" s="29" t="s">
        <v>31</v>
      </c>
      <c r="C15" s="38">
        <v>9</v>
      </c>
      <c r="D15" s="31">
        <v>3.3566700000000003</v>
      </c>
      <c r="E15" s="31">
        <v>0.28599999999999998</v>
      </c>
      <c r="F15" s="32" t="s">
        <v>67</v>
      </c>
      <c r="G15" s="34">
        <v>1</v>
      </c>
    </row>
    <row r="16" spans="1:7" hidden="1" x14ac:dyDescent="0.25">
      <c r="A16" s="29" t="s">
        <v>2</v>
      </c>
      <c r="B16" s="29" t="s">
        <v>5</v>
      </c>
      <c r="C16" s="38">
        <v>9</v>
      </c>
      <c r="D16" s="31">
        <v>0.89990999999999999</v>
      </c>
      <c r="E16" s="31">
        <v>0.215</v>
      </c>
      <c r="F16" s="32" t="s">
        <v>67</v>
      </c>
      <c r="G16" s="34">
        <v>1</v>
      </c>
    </row>
    <row r="17" spans="1:7" ht="25.5" hidden="1" x14ac:dyDescent="0.25">
      <c r="A17" s="29" t="s">
        <v>2</v>
      </c>
      <c r="B17" s="30" t="s">
        <v>3</v>
      </c>
      <c r="C17" s="38">
        <v>0</v>
      </c>
      <c r="D17" s="31">
        <v>0.16165000000000002</v>
      </c>
      <c r="E17" s="31">
        <v>0.16200000000000001</v>
      </c>
      <c r="F17" s="32" t="s">
        <v>64</v>
      </c>
      <c r="G17" s="34">
        <v>1</v>
      </c>
    </row>
    <row r="18" spans="1:7" hidden="1" x14ac:dyDescent="0.25">
      <c r="A18" s="29" t="s">
        <v>2</v>
      </c>
      <c r="B18" s="29" t="s">
        <v>5</v>
      </c>
      <c r="C18" s="38">
        <v>9</v>
      </c>
      <c r="D18" s="31">
        <v>0.88273000000000001</v>
      </c>
      <c r="E18" s="31">
        <v>0.55400000000000005</v>
      </c>
      <c r="F18" s="32" t="s">
        <v>65</v>
      </c>
      <c r="G18" s="34">
        <v>1</v>
      </c>
    </row>
    <row r="19" spans="1:7" hidden="1" x14ac:dyDescent="0.25">
      <c r="A19" s="29" t="s">
        <v>2</v>
      </c>
      <c r="B19" s="29" t="s">
        <v>5</v>
      </c>
      <c r="C19" s="38">
        <v>9</v>
      </c>
      <c r="D19" s="31">
        <v>2.15361</v>
      </c>
      <c r="E19" s="31">
        <v>1.004</v>
      </c>
      <c r="F19" s="32" t="s">
        <v>67</v>
      </c>
      <c r="G19" s="34">
        <v>1</v>
      </c>
    </row>
    <row r="20" spans="1:7" hidden="1" x14ac:dyDescent="0.25">
      <c r="A20" s="29" t="s">
        <v>2</v>
      </c>
      <c r="B20" s="29" t="s">
        <v>5</v>
      </c>
      <c r="C20" s="38">
        <v>9</v>
      </c>
      <c r="D20" s="31">
        <v>3.2219799999999998</v>
      </c>
      <c r="E20" s="31">
        <v>3.222</v>
      </c>
      <c r="F20" s="32" t="s">
        <v>67</v>
      </c>
      <c r="G20" s="34">
        <v>1</v>
      </c>
    </row>
    <row r="21" spans="1:7" hidden="1" x14ac:dyDescent="0.25">
      <c r="A21" s="29" t="s">
        <v>2</v>
      </c>
      <c r="B21" s="29" t="s">
        <v>5</v>
      </c>
      <c r="C21" s="38">
        <v>9</v>
      </c>
      <c r="D21" s="31">
        <v>2.7109399999999999</v>
      </c>
      <c r="E21" s="31">
        <v>1.3540000000000001</v>
      </c>
      <c r="F21" s="32" t="s">
        <v>65</v>
      </c>
      <c r="G21" s="34">
        <v>1</v>
      </c>
    </row>
    <row r="22" spans="1:7" hidden="1" x14ac:dyDescent="0.25">
      <c r="A22" s="29" t="s">
        <v>2</v>
      </c>
      <c r="B22" s="29" t="s">
        <v>5</v>
      </c>
      <c r="C22" s="38">
        <v>9</v>
      </c>
      <c r="D22" s="31">
        <v>2.8434599999999999</v>
      </c>
      <c r="E22" s="31">
        <v>2.2930000000000001</v>
      </c>
      <c r="F22" s="32" t="s">
        <v>67</v>
      </c>
      <c r="G22" s="34">
        <v>1</v>
      </c>
    </row>
    <row r="23" spans="1:7" hidden="1" x14ac:dyDescent="0.25">
      <c r="A23" s="29" t="s">
        <v>2</v>
      </c>
      <c r="B23" s="29" t="s">
        <v>5</v>
      </c>
      <c r="C23" s="38">
        <v>9</v>
      </c>
      <c r="D23" s="31">
        <v>0.86321000000000003</v>
      </c>
      <c r="E23" s="31">
        <v>0.86299999999999999</v>
      </c>
      <c r="F23" s="32" t="s">
        <v>65</v>
      </c>
      <c r="G23" s="34">
        <v>1</v>
      </c>
    </row>
    <row r="24" spans="1:7" hidden="1" x14ac:dyDescent="0.25">
      <c r="A24" s="29" t="s">
        <v>2</v>
      </c>
      <c r="B24" s="29" t="s">
        <v>5</v>
      </c>
      <c r="C24" s="38">
        <v>9</v>
      </c>
      <c r="D24" s="31">
        <v>3.5987300000000002</v>
      </c>
      <c r="E24" s="31">
        <v>3.1659999999999999</v>
      </c>
      <c r="F24" s="32" t="s">
        <v>67</v>
      </c>
      <c r="G24" s="34">
        <v>1</v>
      </c>
    </row>
    <row r="25" spans="1:7" hidden="1" x14ac:dyDescent="0.25">
      <c r="A25" s="29" t="s">
        <v>2</v>
      </c>
      <c r="B25" s="29" t="s">
        <v>35</v>
      </c>
      <c r="C25" s="38">
        <v>9</v>
      </c>
      <c r="D25" s="31">
        <v>3.8372800000000002</v>
      </c>
      <c r="E25" s="31">
        <v>0.33200000000000002</v>
      </c>
      <c r="F25" s="32" t="s">
        <v>64</v>
      </c>
      <c r="G25" s="34">
        <v>1</v>
      </c>
    </row>
    <row r="26" spans="1:7" hidden="1" x14ac:dyDescent="0.25">
      <c r="A26" s="29" t="s">
        <v>2</v>
      </c>
      <c r="B26" s="29" t="s">
        <v>5</v>
      </c>
      <c r="C26" s="38">
        <v>9</v>
      </c>
      <c r="D26" s="31">
        <v>1.0000100000000001</v>
      </c>
      <c r="E26" s="31">
        <v>0.41799999999999998</v>
      </c>
      <c r="F26" s="32" t="s">
        <v>67</v>
      </c>
      <c r="G26" s="34">
        <v>1</v>
      </c>
    </row>
    <row r="27" spans="1:7" hidden="1" x14ac:dyDescent="0.25">
      <c r="A27" s="29" t="s">
        <v>2</v>
      </c>
      <c r="B27" s="29" t="s">
        <v>5</v>
      </c>
      <c r="C27" s="38">
        <v>9</v>
      </c>
      <c r="D27" s="31">
        <v>1.25221</v>
      </c>
      <c r="E27" s="31">
        <v>0.66100000000000003</v>
      </c>
      <c r="F27" s="32" t="s">
        <v>65</v>
      </c>
      <c r="G27" s="34">
        <v>1</v>
      </c>
    </row>
    <row r="28" spans="1:7" hidden="1" x14ac:dyDescent="0.25">
      <c r="A28" s="29" t="s">
        <v>2</v>
      </c>
      <c r="B28" s="29" t="s">
        <v>5</v>
      </c>
      <c r="C28" s="38">
        <v>9</v>
      </c>
      <c r="D28" s="31">
        <v>4.5433699999999995</v>
      </c>
      <c r="E28" s="31">
        <v>0.28100000000000003</v>
      </c>
      <c r="F28" s="32" t="s">
        <v>67</v>
      </c>
      <c r="G28" s="34">
        <v>1</v>
      </c>
    </row>
    <row r="29" spans="1:7" hidden="1" x14ac:dyDescent="0.25">
      <c r="A29" s="29" t="s">
        <v>2</v>
      </c>
      <c r="B29" s="29" t="s">
        <v>5</v>
      </c>
      <c r="C29" s="38">
        <v>9</v>
      </c>
      <c r="D29" s="31">
        <v>4.6157500000000002</v>
      </c>
      <c r="E29" s="31">
        <v>0.83699999999999997</v>
      </c>
      <c r="F29" s="32" t="s">
        <v>65</v>
      </c>
      <c r="G29" s="34">
        <v>1</v>
      </c>
    </row>
    <row r="30" spans="1:7" hidden="1" x14ac:dyDescent="0.25">
      <c r="A30" s="29" t="s">
        <v>2</v>
      </c>
      <c r="B30" s="29" t="s">
        <v>5</v>
      </c>
      <c r="C30" s="38">
        <v>9</v>
      </c>
      <c r="D30" s="31">
        <v>3.6832600000000002</v>
      </c>
      <c r="E30" s="31">
        <v>0.68</v>
      </c>
      <c r="F30" s="32" t="s">
        <v>67</v>
      </c>
      <c r="G30" s="34">
        <v>1</v>
      </c>
    </row>
    <row r="31" spans="1:7" hidden="1" x14ac:dyDescent="0.25">
      <c r="A31" s="29" t="s">
        <v>2</v>
      </c>
      <c r="B31" s="29" t="s">
        <v>35</v>
      </c>
      <c r="C31" s="38">
        <v>9</v>
      </c>
      <c r="D31" s="31">
        <v>4.8153699999999997</v>
      </c>
      <c r="E31" s="31">
        <v>1.26</v>
      </c>
      <c r="F31" s="32" t="s">
        <v>65</v>
      </c>
      <c r="G31" s="34">
        <v>1</v>
      </c>
    </row>
    <row r="32" spans="1:7" hidden="1" x14ac:dyDescent="0.25">
      <c r="A32" s="29" t="s">
        <v>2</v>
      </c>
      <c r="B32" s="29" t="s">
        <v>35</v>
      </c>
      <c r="C32" s="38">
        <v>9</v>
      </c>
      <c r="D32" s="31">
        <v>7.9944300000000004</v>
      </c>
      <c r="E32" s="31">
        <v>0.78200000000000003</v>
      </c>
      <c r="F32" s="32" t="s">
        <v>64</v>
      </c>
      <c r="G32" s="34">
        <v>1</v>
      </c>
    </row>
    <row r="33" spans="1:7" ht="25.5" hidden="1" x14ac:dyDescent="0.25">
      <c r="A33" s="29" t="s">
        <v>2</v>
      </c>
      <c r="B33" s="30" t="s">
        <v>3</v>
      </c>
      <c r="C33" s="38">
        <v>0</v>
      </c>
      <c r="D33" s="31">
        <v>10.021510000000001</v>
      </c>
      <c r="E33" s="31">
        <v>1.1830000000000001</v>
      </c>
      <c r="F33" s="32" t="s">
        <v>64</v>
      </c>
      <c r="G33" s="34">
        <v>1</v>
      </c>
    </row>
    <row r="34" spans="1:7" hidden="1" x14ac:dyDescent="0.25">
      <c r="A34" s="29" t="s">
        <v>2</v>
      </c>
      <c r="B34" s="29" t="s">
        <v>5</v>
      </c>
      <c r="C34" s="38">
        <v>9</v>
      </c>
      <c r="D34" s="31">
        <v>3.2922340000000001</v>
      </c>
      <c r="E34" s="31">
        <v>0.20499999999999999</v>
      </c>
      <c r="F34" s="32" t="s">
        <v>63</v>
      </c>
      <c r="G34" s="34">
        <v>1</v>
      </c>
    </row>
    <row r="35" spans="1:7" hidden="1" x14ac:dyDescent="0.25">
      <c r="A35" s="29" t="s">
        <v>2</v>
      </c>
      <c r="B35" s="29" t="s">
        <v>35</v>
      </c>
      <c r="C35" s="38">
        <v>9</v>
      </c>
      <c r="D35" s="31">
        <v>22.833713599999999</v>
      </c>
      <c r="E35" s="31">
        <v>5.8869999999999996</v>
      </c>
      <c r="F35" s="32" t="s">
        <v>63</v>
      </c>
      <c r="G35" s="34">
        <v>1</v>
      </c>
    </row>
    <row r="36" spans="1:7" hidden="1" x14ac:dyDescent="0.25">
      <c r="A36" s="29" t="s">
        <v>2</v>
      </c>
      <c r="B36" s="29" t="s">
        <v>35</v>
      </c>
      <c r="C36" s="38">
        <v>9</v>
      </c>
      <c r="D36" s="31">
        <v>18.33033</v>
      </c>
      <c r="E36" s="31">
        <v>0.76100000000000001</v>
      </c>
      <c r="F36" s="32" t="s">
        <v>64</v>
      </c>
      <c r="G36" s="34">
        <v>1</v>
      </c>
    </row>
    <row r="37" spans="1:7" hidden="1" x14ac:dyDescent="0.25">
      <c r="A37" s="29" t="s">
        <v>2</v>
      </c>
      <c r="B37" s="29" t="s">
        <v>35</v>
      </c>
      <c r="C37" s="38">
        <v>9</v>
      </c>
      <c r="D37" s="31">
        <v>43.946870000000004</v>
      </c>
      <c r="E37" s="31">
        <v>1.0169999999999999</v>
      </c>
      <c r="F37" s="32" t="s">
        <v>64</v>
      </c>
      <c r="G37" s="34">
        <v>1</v>
      </c>
    </row>
    <row r="38" spans="1:7" hidden="1" x14ac:dyDescent="0.25">
      <c r="A38" s="29" t="s">
        <v>2</v>
      </c>
      <c r="B38" s="29" t="s">
        <v>35</v>
      </c>
      <c r="C38" s="38">
        <v>9</v>
      </c>
      <c r="D38" s="31">
        <v>15.342319999999999</v>
      </c>
      <c r="E38" s="31">
        <v>0.95299999999999996</v>
      </c>
      <c r="F38" s="32" t="s">
        <v>65</v>
      </c>
      <c r="G38" s="34">
        <v>1</v>
      </c>
    </row>
    <row r="39" spans="1:7" hidden="1" x14ac:dyDescent="0.25">
      <c r="A39" s="29" t="s">
        <v>2</v>
      </c>
      <c r="B39" s="29" t="s">
        <v>35</v>
      </c>
      <c r="C39" s="38">
        <v>9</v>
      </c>
      <c r="D39" s="31">
        <v>40.159790000000001</v>
      </c>
      <c r="E39" s="31">
        <v>2.7970000000000002</v>
      </c>
      <c r="F39" s="32" t="s">
        <v>64</v>
      </c>
      <c r="G39" s="34">
        <v>1</v>
      </c>
    </row>
    <row r="40" spans="1:7" hidden="1" x14ac:dyDescent="0.25">
      <c r="A40" s="29" t="s">
        <v>37</v>
      </c>
      <c r="B40" s="29" t="s">
        <v>38</v>
      </c>
      <c r="C40" s="38">
        <v>0</v>
      </c>
      <c r="D40" s="31">
        <v>21.820599999999999</v>
      </c>
      <c r="E40" s="31">
        <v>0.65300000000000002</v>
      </c>
      <c r="F40" s="32" t="s">
        <v>64</v>
      </c>
      <c r="G40" s="34">
        <v>1</v>
      </c>
    </row>
    <row r="41" spans="1:7" ht="25.5" hidden="1" x14ac:dyDescent="0.25">
      <c r="A41" s="30" t="s">
        <v>18</v>
      </c>
      <c r="B41" s="29" t="s">
        <v>19</v>
      </c>
      <c r="C41" s="38">
        <v>0</v>
      </c>
      <c r="D41" s="31">
        <v>99.204729999999998</v>
      </c>
      <c r="E41" s="31">
        <v>1.35</v>
      </c>
      <c r="F41" s="32" t="s">
        <v>68</v>
      </c>
      <c r="G41" s="34">
        <v>1</v>
      </c>
    </row>
    <row r="42" spans="1:7" hidden="1" x14ac:dyDescent="0.25"/>
    <row r="43" spans="1:7" hidden="1" x14ac:dyDescent="0.25"/>
    <row r="44" spans="1:7" hidden="1" x14ac:dyDescent="0.25"/>
    <row r="45" spans="1:7" hidden="1" x14ac:dyDescent="0.25"/>
    <row r="46" spans="1:7" hidden="1" x14ac:dyDescent="0.25"/>
    <row r="47" spans="1:7" hidden="1" x14ac:dyDescent="0.25"/>
    <row r="48" spans="1:7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4:7" hidden="1" x14ac:dyDescent="0.25"/>
    <row r="66" spans="4:7" hidden="1" x14ac:dyDescent="0.25"/>
    <row r="67" spans="4:7" hidden="1" x14ac:dyDescent="0.25"/>
    <row r="68" spans="4:7" hidden="1" x14ac:dyDescent="0.25"/>
    <row r="69" spans="4:7" hidden="1" x14ac:dyDescent="0.25"/>
    <row r="70" spans="4:7" hidden="1" x14ac:dyDescent="0.25"/>
    <row r="71" spans="4:7" hidden="1" x14ac:dyDescent="0.25"/>
    <row r="73" spans="4:7" x14ac:dyDescent="0.25">
      <c r="D73">
        <f>SUBTOTAL(9,D2:D72)</f>
        <v>20.2182</v>
      </c>
      <c r="E73">
        <f>SUBTOTAL(9,E2:E72)</f>
        <v>5.1740000000000004</v>
      </c>
      <c r="G73">
        <f>SUBTOTAL(9,G2:G72)</f>
        <v>1</v>
      </c>
    </row>
  </sheetData>
  <autoFilter ref="A1:G71" xr:uid="{1EF8C18C-9A41-4514-8D24-CD8E23737373}">
    <filterColumn colId="1">
      <filters>
        <filter val="Нива"/>
      </filters>
    </filterColumn>
    <filterColumn colId="5">
      <filters>
        <filter val="Обществени организации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1_3</vt:lpstr>
      <vt:lpstr>4_5</vt:lpstr>
      <vt:lpstr>6_7</vt:lpstr>
      <vt:lpstr>8</vt:lpstr>
      <vt:lpstr>pom</vt:lpstr>
      <vt:lpstr>'4_5'!BAL_TER</vt:lpstr>
      <vt:lpstr>'6_7'!BAL_TER_1</vt:lpstr>
      <vt:lpstr>'4_5'!BAL_TER_4</vt:lpstr>
      <vt:lpstr>'6_7'!BAL_TER_4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2025-09-19T13:20:01Z</cp:lastPrinted>
  <dcterms:created xsi:type="dcterms:W3CDTF">2025-03-27T11:07:12Z</dcterms:created>
  <dcterms:modified xsi:type="dcterms:W3CDTF">2025-09-19T13:20:03Z</dcterms:modified>
</cp:coreProperties>
</file>